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S:\Shared With Me\Reliability\COMPREHENSIVE RELIABILITY\GROUP E\"/>
    </mc:Choice>
  </mc:AlternateContent>
  <xr:revisionPtr revIDLastSave="0" documentId="13_ncr:1_{3557CE9B-5092-4F5E-B7AB-C132FD2AEC64}" xr6:coauthVersionLast="47" xr6:coauthVersionMax="47" xr10:uidLastSave="{00000000-0000-0000-0000-000000000000}"/>
  <workbookProtection workbookAlgorithmName="SHA-512" workbookHashValue="u/jV2067rErAJAR7NBmI7NNqgMdQoLF/De6bvWelU37lySl2najbCORMXU6XBZYX7P/OPbOh05Tzk/8b3gEKfg==" workbookSaltValue="Lo0ebiG07QdPZXUs6GjWQw==" workbookSpinCount="100000" lockStructure="1"/>
  <bookViews>
    <workbookView xWindow="-28920" yWindow="0" windowWidth="29040" windowHeight="16440" xr2:uid="{6EB16BE3-E720-408B-9D86-9F25DE9E18CD}"/>
  </bookViews>
  <sheets>
    <sheet name="GROUP E TRAVELER" sheetId="1" r:id="rId1"/>
    <sheet name="GROUP E1" sheetId="2" r:id="rId2"/>
    <sheet name="GROUP E2" sheetId="3" r:id="rId3"/>
    <sheet name="GROUP E5" sheetId="4" r:id="rId4"/>
    <sheet name="GROUP E6" sheetId="5" r:id="rId5"/>
    <sheet name="GROUP E7" sheetId="6" r:id="rId6"/>
  </sheets>
  <definedNames>
    <definedName name="_xlnm._FilterDatabase" localSheetId="1" hidden="1">'GROUP E1'!$A$15:$Q$105</definedName>
    <definedName name="_xlnm._FilterDatabase" localSheetId="2" hidden="1">'GROUP E2'!$A$121:$Q$211</definedName>
    <definedName name="_xlnm._FilterDatabase" localSheetId="5" hidden="1">'GROUP E7'!$A$15:$Q$21</definedName>
    <definedName name="DELTA_HTGB">#REF!</definedName>
    <definedName name="DELTA_HTGB_IDSS">#REF!</definedName>
    <definedName name="DELTA_HTGB_IGSSF">#REF!</definedName>
    <definedName name="DELTA_HTGB_IGSSR">#REF!</definedName>
    <definedName name="DELTA_HTGB_NAME">#REF!</definedName>
    <definedName name="DELTA_HTGB_RDSON">#REF!</definedName>
    <definedName name="DELTA_HTGB_VTH">#REF!</definedName>
    <definedName name="DELTA_HTRB">#REF!</definedName>
    <definedName name="DELTA_HTRB_IDSS">#REF!</definedName>
    <definedName name="DELTA_HTRB_IGSSF">#REF!</definedName>
    <definedName name="DELTA_HTRB_IGSSR">#REF!</definedName>
    <definedName name="DELTA_HTRB_NAME">#REF!</definedName>
    <definedName name="DELTA_HTRB_RDSON">#REF!</definedName>
    <definedName name="DELTA_HTRB_VTH">#REF!</definedName>
    <definedName name="HTGB_PDA">#REF!</definedName>
    <definedName name="HTRB_PDA">#REF!</definedName>
    <definedName name="IDSS_125">#REF!</definedName>
    <definedName name="IDSS_25">#REF!</definedName>
    <definedName name="IDSS_COLD_OOF_POS">#REF!</definedName>
    <definedName name="IDSS_COLD_OOF_REQ">#REF!</definedName>
    <definedName name="IDSS_DELTA_LIMIT_HTGB">#REF!</definedName>
    <definedName name="IDSS_DELTA_LIMIT_HTRB">#REF!</definedName>
    <definedName name="IDSS_FINAL_OOF_POS">#REF!</definedName>
    <definedName name="IDSS_FINAL_OOF_REQ">#REF!</definedName>
    <definedName name="IDSS_HOT_OOF_POS">#REF!</definedName>
    <definedName name="IDSS_HOT_OOF_REQ">#REF!</definedName>
    <definedName name="IDSS_HTGB_REQ">#REF!</definedName>
    <definedName name="IDSS_HTRB_OOF_POS">#REF!</definedName>
    <definedName name="IDSS_HTRB_OOF_REQ">#REF!</definedName>
    <definedName name="IDSS_HTRB_REQ">#REF!</definedName>
    <definedName name="IDSS_PERCENTAGE_HTGB">#REF!</definedName>
    <definedName name="IDSS_PERCENTAGE_HTRB">#REF!</definedName>
    <definedName name="IDSS_POST_HTGB_OOF_POS">#REF!</definedName>
    <definedName name="IDSS_POST_HTGB_OOF_REQ">#REF!</definedName>
    <definedName name="IDSS_PRE_HTGB_OOF_POS">#REF!</definedName>
    <definedName name="IDSS_PRE_HTGB_OOF_REQ">#REF!</definedName>
    <definedName name="IGSSF1_125">#REF!</definedName>
    <definedName name="IGSSF1_25">#REF!</definedName>
    <definedName name="IGSSF1_COLD_OOF_POS">#REF!</definedName>
    <definedName name="IGSSF1_COLD_OOF_REQ">#REF!</definedName>
    <definedName name="IGSSF1_DELTA_LIMIT_HTGB">#REF!</definedName>
    <definedName name="IGSSF1_DELTA_LIMIT_HTRB">#REF!</definedName>
    <definedName name="IGSSF1_FINAL_OOF_POS">#REF!</definedName>
    <definedName name="IGSSF1_FINAL_OOF_REQ">#REF!</definedName>
    <definedName name="IGSSF1_HOT_FINAL_OOF_LIMIT">#REF!</definedName>
    <definedName name="IGSSF1_HOT_FINAL_OOF_POS">#REF!</definedName>
    <definedName name="IGSSF1_HOT_FINAL_OOF_REQ">#REF!</definedName>
    <definedName name="IGSSF1_HOT_OOF_POS">#REF!</definedName>
    <definedName name="IGSSF1_HOT_OOF_REQ">#REF!</definedName>
    <definedName name="IGSSF1_HTGB_REQ">#REF!</definedName>
    <definedName name="IGSSF1_HTRB_OOF_POS">#REF!</definedName>
    <definedName name="IGSSF1_HTRB_OOF_REQ">#REF!</definedName>
    <definedName name="IGSSF1_HTRB_REQ">#REF!</definedName>
    <definedName name="IGSSF1_PERCENTAGE_HTGB">#REF!</definedName>
    <definedName name="IGSSF1_PERCENTAGE_HTRB">#REF!</definedName>
    <definedName name="IGSSF1_POST_HTGB_OOF_POS">#REF!</definedName>
    <definedName name="IGSSF1_POST_HTGB_OOF_REQ">#REF!</definedName>
    <definedName name="IGSSF1_PRE_HTGB_OOF_POS">#REF!</definedName>
    <definedName name="IGSSF1_PRE_HTGB_OOF_REQ">#REF!</definedName>
    <definedName name="IGSSF2_125">#REF!</definedName>
    <definedName name="IGSSF2_25">#REF!</definedName>
    <definedName name="IGSSF2_COLD_OOF_POS">#REF!</definedName>
    <definedName name="IGSSF2_COLD_OOF_REQ">#REF!</definedName>
    <definedName name="IGSSF2_FINAL_OOF_POS">#REF!</definedName>
    <definedName name="IGSSF2_FINAL_OOF_REQ">#REF!</definedName>
    <definedName name="IGSSF2_HOT_OOF_REQ">#REF!</definedName>
    <definedName name="IGSSF2_HTRB_OOF_POS">#REF!</definedName>
    <definedName name="IGSSF2_HTRB_OOF_REQ">#REF!</definedName>
    <definedName name="IGSSF2_POST_HTGB_OOF_POS">#REF!</definedName>
    <definedName name="IGSSF2_POST_HTGB_OOF_REQ">#REF!</definedName>
    <definedName name="IGSSF2_PRE_HTGB_OOF_POS">#REF!</definedName>
    <definedName name="IGSSF2_PRE_HTGB_OOF_REQ">#REF!</definedName>
    <definedName name="IGSSR_125">#REF!</definedName>
    <definedName name="IGSSR_25">#REF!</definedName>
    <definedName name="IGSSR_COLD_OOF_POS">#REF!</definedName>
    <definedName name="IGSSR_COLD_OOF_REQ">#REF!</definedName>
    <definedName name="IGSSR_DELTA_LIMIT_HTGB">#REF!</definedName>
    <definedName name="IGSSR_DELTA_LIMIT_HTRB">#REF!</definedName>
    <definedName name="IGSSR_FINAL_OOF_POS">#REF!</definedName>
    <definedName name="IGSSR_FINAL_OOF_REQ">#REF!</definedName>
    <definedName name="IGSSR_HOT_OOF_POS">#REF!</definedName>
    <definedName name="IGSSR_HOT_OOF_REQ">#REF!</definedName>
    <definedName name="IGSSR_HTGB_REQ">#REF!</definedName>
    <definedName name="IGSSR_HTRB_OOF_POS">#REF!</definedName>
    <definedName name="IGSSR_HTRB_OOF_REQ">#REF!</definedName>
    <definedName name="IGSSR_HTRB_REQ">#REF!</definedName>
    <definedName name="IGSSR_PERCENTAGE_HTGB">#REF!</definedName>
    <definedName name="IGSSR_PERCENTAGE_HTRB">#REF!</definedName>
    <definedName name="IGSSR_POST_HTGB_OOF_POS">#REF!</definedName>
    <definedName name="IGSSR_POST_HTGB_OOF_REQ">#REF!</definedName>
    <definedName name="IGSSR_PRE_HTGB_OOF_POS">#REF!</definedName>
    <definedName name="IGSSR_PRE_HTGB_OOF_REQ">#REF!</definedName>
    <definedName name="PDA_MAX">#REF!</definedName>
    <definedName name="POST_HTGB_HTGB">#REF!</definedName>
    <definedName name="POST_HTRB_HTRB">#REF!</definedName>
    <definedName name="PRE_HTGB_HTGB">#REF!</definedName>
    <definedName name="PRE_HTGB_HTRB">#REF!</definedName>
    <definedName name="RDSON_125">#REF!</definedName>
    <definedName name="RDSON_25">#REF!</definedName>
    <definedName name="RDSON_COLD_OOF_POS">#REF!</definedName>
    <definedName name="RDSON_COLD_OOF_REQ">#REF!</definedName>
    <definedName name="RDSON_DELTA_LIMIT_HTGB">#REF!</definedName>
    <definedName name="RDSON_DELTA_LIMIY_HTRB">#REF!</definedName>
    <definedName name="RDSON_FINAL_OOF_POS">#REF!</definedName>
    <definedName name="RDSON_FINAL_OOF_REQ">#REF!</definedName>
    <definedName name="RDSON_HOT_OOF_POS">#REF!</definedName>
    <definedName name="RDSON_HOT_OOF_REQ">#REF!</definedName>
    <definedName name="RDSON_HTGB_REQ">#REF!</definedName>
    <definedName name="RDSON_HTRB_OOF_POS">#REF!</definedName>
    <definedName name="RDSON_HTRB_OOF_REQ">#REF!</definedName>
    <definedName name="RDSON_HTRB_REQ">#REF!</definedName>
    <definedName name="RDSON_PERCENTAGE_HTGB">#REF!</definedName>
    <definedName name="RDSON_PERCENTAGE_HTRB">#REF!</definedName>
    <definedName name="RDSON_POST_HTGB_OOF_POS">#REF!</definedName>
    <definedName name="RDSON_POST_HTGB_OOF_REQ">#REF!</definedName>
    <definedName name="RDSON_PRE_HTGB_OOF_POS">#REF!</definedName>
    <definedName name="RDSON_PRE_HTGB_OOF_REQ">#REF!</definedName>
    <definedName name="VTH_125">#REF!</definedName>
    <definedName name="VTH_25">#REF!</definedName>
    <definedName name="VTH_55">#REF!</definedName>
    <definedName name="VTH_COLD_OOF_POS">#REF!</definedName>
    <definedName name="VTH_COLD_OOF_REQ">#REF!</definedName>
    <definedName name="VTH_DELTA_LIMIT_HTGB">#REF!</definedName>
    <definedName name="VTH_DELTA_LIMIT_HTRB">#REF!</definedName>
    <definedName name="VTH_FINAL_OOF_POS">#REF!</definedName>
    <definedName name="VTH_FINAL_OOF_REQ">#REF!</definedName>
    <definedName name="VTH_HOT_OOF_POS">#REF!</definedName>
    <definedName name="VTH_HOT_OOF_REQ">#REF!</definedName>
    <definedName name="VTH_HTGB_REQ">#REF!</definedName>
    <definedName name="VTH_HTRB_OOF_POS">#REF!</definedName>
    <definedName name="VTH_HTRB_OOF_REQ">#REF!</definedName>
    <definedName name="VTH_HTRB_REQ">#REF!</definedName>
    <definedName name="VTH_PERCENTAGE_HTGB">#REF!</definedName>
    <definedName name="VTH_PERCENTAGE_HTRB">#REF!</definedName>
    <definedName name="VTH_POST_HTGB_OOF_POS">#REF!</definedName>
    <definedName name="VTH_POST_HTGB_OOF_REQ">#REF!</definedName>
    <definedName name="VTH_PRE_HTGB_OOF_POS">#REF!</definedName>
    <definedName name="VTH_PRE_HTGB_OOF_REQ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8" i="6" l="1"/>
  <c r="H8" i="6"/>
  <c r="H114" i="3"/>
  <c r="B114" i="3"/>
  <c r="B8" i="3"/>
  <c r="H8" i="3"/>
  <c r="B8" i="2"/>
  <c r="H8" i="2"/>
  <c r="B10" i="6"/>
  <c r="A10" i="6"/>
  <c r="B116" i="3"/>
  <c r="A116" i="3"/>
  <c r="B10" i="3" s="1"/>
  <c r="A10" i="3"/>
  <c r="B10" i="2"/>
  <c r="A10" i="2"/>
</calcChain>
</file>

<file path=xl/sharedStrings.xml><?xml version="1.0" encoding="utf-8"?>
<sst xmlns="http://schemas.openxmlformats.org/spreadsheetml/2006/main" count="878" uniqueCount="87">
  <si>
    <t>RETURN TO INDEX</t>
  </si>
  <si>
    <t>SUMMARY</t>
  </si>
  <si>
    <t>QCI Sample Selection</t>
  </si>
  <si>
    <t xml:space="preserve">Operator   </t>
  </si>
  <si>
    <t xml:space="preserve">SP          </t>
  </si>
  <si>
    <t xml:space="preserve">SPC         </t>
  </si>
  <si>
    <t xml:space="preserve">Station    </t>
  </si>
  <si>
    <t xml:space="preserve">FBS-008     </t>
  </si>
  <si>
    <t xml:space="preserve">FBS-007     </t>
  </si>
  <si>
    <t xml:space="preserve">Product    </t>
  </si>
  <si>
    <t xml:space="preserve">DISCRETE    </t>
  </si>
  <si>
    <t xml:space="preserve">Process    </t>
  </si>
  <si>
    <t xml:space="preserve">PRE TEMP CYCLE </t>
  </si>
  <si>
    <t>POST TEMP CYCLE</t>
  </si>
  <si>
    <t xml:space="preserve">Start Date </t>
  </si>
  <si>
    <t>Finish Date</t>
  </si>
  <si>
    <t>Part Number</t>
  </si>
  <si>
    <t xml:space="preserve">Remarks    </t>
  </si>
  <si>
    <t>GROUP E SUBGROUP 1_PRE TEMP CYCLE</t>
  </si>
  <si>
    <t>GROUP E SUBGROUP 1_POST TEMP CYCLE</t>
  </si>
  <si>
    <t>Serial Number</t>
  </si>
  <si>
    <t>Label</t>
  </si>
  <si>
    <t>Sort</t>
  </si>
  <si>
    <t>Bin</t>
  </si>
  <si>
    <t>1) IDON [&gt; 4.000MA]</t>
  </si>
  <si>
    <t>2) IGSSF [&lt; 1.001MA]</t>
  </si>
  <si>
    <t>3) IDSS [&lt; 100.1UA]</t>
  </si>
  <si>
    <t>4) IGSSF [&lt; 1.001MA]</t>
  </si>
  <si>
    <t>5) IGSSR [&lt; 100.1UA]</t>
  </si>
  <si>
    <t>6) VGSTH [&gt; 800MV]</t>
  </si>
  <si>
    <t>7) VGSTH [&lt; 2.500]</t>
  </si>
  <si>
    <t>8) RDSON [&lt;404.15M]</t>
  </si>
  <si>
    <t>9) VSD [&lt; 4.000 V]</t>
  </si>
  <si>
    <t>10) IDSS [&lt; 100.1UA]</t>
  </si>
  <si>
    <t>11) IDSS [&lt; 100.1UA]</t>
  </si>
  <si>
    <t>12) IDSS [&lt; 100.1UA]</t>
  </si>
  <si>
    <t>13) IGSSF [&lt; 1.001MA]</t>
  </si>
  <si>
    <t xml:space="preserve">    IDON &gt; 4.000MA</t>
  </si>
  <si>
    <t xml:space="preserve">    IGSSF &lt; 1.001MA</t>
  </si>
  <si>
    <t xml:space="preserve">    IDSS &lt; 100.1UA</t>
  </si>
  <si>
    <t xml:space="preserve">    IGSSR &lt; 100.1UA</t>
  </si>
  <si>
    <t xml:space="preserve">    VGSTH &gt; 801.0MV</t>
  </si>
  <si>
    <t xml:space="preserve">     VGSTH &lt; 2.500 </t>
  </si>
  <si>
    <t xml:space="preserve">    RDSON &lt; 404.2M </t>
  </si>
  <si>
    <t xml:space="preserve">     VSD &lt; 4.000 V</t>
  </si>
  <si>
    <t xml:space="preserve">       IDSS &lt; 100.1UA</t>
  </si>
  <si>
    <t xml:space="preserve">       IGSSF &lt; 1.001MA</t>
  </si>
  <si>
    <t xml:space="preserve">    VDS = 19.54MV</t>
  </si>
  <si>
    <t xml:space="preserve">    VGSF = 4.501 V</t>
  </si>
  <si>
    <t xml:space="preserve">    VDS = 10.01 V</t>
  </si>
  <si>
    <t xml:space="preserve">    VGSF = 6.000 V</t>
  </si>
  <si>
    <t xml:space="preserve">    VGSR = 4.000 V</t>
  </si>
  <si>
    <t xml:space="preserve">     ID = 600.0UA</t>
  </si>
  <si>
    <t xml:space="preserve">     VGSTH = S6</t>
  </si>
  <si>
    <t xml:space="preserve">    VGS = 5.001 V</t>
  </si>
  <si>
    <t xml:space="preserve">     IS = 500.1MA</t>
  </si>
  <si>
    <t xml:space="preserve">       VDS = 349.9 V</t>
  </si>
  <si>
    <t xml:space="preserve">       VDS = 300.1 V</t>
  </si>
  <si>
    <t xml:space="preserve">       VDS = 175.1 V</t>
  </si>
  <si>
    <t xml:space="preserve">       VGSF = 5.499 V</t>
  </si>
  <si>
    <t xml:space="preserve">    ID = 4.000 A</t>
  </si>
  <si>
    <t xml:space="preserve">All Pass </t>
  </si>
  <si>
    <t>PRE TEMP</t>
  </si>
  <si>
    <t>POST TEMP</t>
  </si>
  <si>
    <t xml:space="preserve">L.J         </t>
  </si>
  <si>
    <t>PRE HTGB</t>
  </si>
  <si>
    <t xml:space="preserve">POST HTGB   </t>
  </si>
  <si>
    <t>GROUP E SUBGROUP 2_PRE HTGB</t>
  </si>
  <si>
    <t>GROUP E SUBGROUP 2_POST HTGB</t>
  </si>
  <si>
    <t>POST HTGB</t>
  </si>
  <si>
    <t xml:space="preserve">QCI         </t>
  </si>
  <si>
    <t xml:space="preserve">POST HTRB   </t>
  </si>
  <si>
    <t>PRE HTRB GROUP E2</t>
  </si>
  <si>
    <t>POST HTRB E2</t>
  </si>
  <si>
    <t>POST HTRB</t>
  </si>
  <si>
    <t>PRE HTRB</t>
  </si>
  <si>
    <t xml:space="preserve">PRE RESISTANCE TO SOLDERING HEAT     </t>
  </si>
  <si>
    <t xml:space="preserve">POSTRESISTANCE TO SOLDERING HEAT   </t>
  </si>
  <si>
    <t>GROUP E7_PRE RESISTANCE TO SOLDERING HEAT</t>
  </si>
  <si>
    <t>GROUP E7_POST RESISTANCE TO SOLDERING HEAT</t>
  </si>
  <si>
    <t>PRE HEAT</t>
  </si>
  <si>
    <t>POST HEAT</t>
  </si>
  <si>
    <t>SCD PART NUMBER</t>
  </si>
  <si>
    <t>FBG30N04CSH</t>
  </si>
  <si>
    <t>EPCS PART NUMBER</t>
  </si>
  <si>
    <t>LOT</t>
  </si>
  <si>
    <t>DATE CODE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</si>
</sst>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###.0E+00"/>
    <numFmt numFmtId="165" formatCode="###.00E+00"/>
    <numFmt numFmtId="166" formatCode="0.000"/>
    <numFmt numFmtId="167" formatCode="###.000E+00"/>
  </numFmts>
  <fonts count="7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u/>
      <sz val="14"/>
      <color theme="10"/>
      <name val="Aptos Narrow"/>
      <family val="2"/>
      <scheme val="minor"/>
    </font>
    <font>
      <b/>
      <sz val="12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b/>
      <sz val="18"/>
      <color rgb="FF00B050"/>
      <name val="Aptos Narrow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55">
    <xf numFmtId="0" fontId="0" fillId="0" borderId="0" xfId="0"/>
    <xf numFmtId="0" fontId="2" fillId="2" borderId="1" xfId="1" applyFont="1" applyFill="1" applyBorder="1" applyAlignment="1"/>
    <xf numFmtId="0" fontId="1" fillId="2" borderId="0" xfId="1" applyFill="1" applyBorder="1" applyAlignment="1">
      <alignment vertical="top"/>
    </xf>
    <xf numFmtId="0" fontId="0" fillId="2" borderId="0" xfId="0" applyFill="1"/>
    <xf numFmtId="0" fontId="2" fillId="2" borderId="0" xfId="1" applyFont="1" applyFill="1" applyBorder="1" applyAlignment="1">
      <alignment horizontal="center"/>
    </xf>
    <xf numFmtId="0" fontId="1" fillId="2" borderId="0" xfId="1" applyFill="1" applyBorder="1" applyAlignment="1">
      <alignment horizontal="center" vertical="top"/>
    </xf>
    <xf numFmtId="0" fontId="0" fillId="3" borderId="2" xfId="0" applyFill="1" applyBorder="1"/>
    <xf numFmtId="0" fontId="0" fillId="3" borderId="2" xfId="0" applyFill="1" applyBorder="1" applyAlignment="1">
      <alignment horizontal="left"/>
    </xf>
    <xf numFmtId="0" fontId="0" fillId="3" borderId="3" xfId="0" applyFill="1" applyBorder="1" applyAlignment="1">
      <alignment horizontal="center"/>
    </xf>
    <xf numFmtId="0" fontId="0" fillId="3" borderId="4" xfId="0" applyFill="1" applyBorder="1"/>
    <xf numFmtId="0" fontId="0" fillId="4" borderId="2" xfId="0" applyFill="1" applyBorder="1"/>
    <xf numFmtId="0" fontId="0" fillId="4" borderId="2" xfId="0" applyFill="1" applyBorder="1" applyAlignment="1">
      <alignment horizontal="left"/>
    </xf>
    <xf numFmtId="0" fontId="0" fillId="4" borderId="4" xfId="0" applyFill="1" applyBorder="1"/>
    <xf numFmtId="0" fontId="0" fillId="3" borderId="5" xfId="0" applyFill="1" applyBorder="1"/>
    <xf numFmtId="0" fontId="0" fillId="4" borderId="5" xfId="0" applyFill="1" applyBorder="1"/>
    <xf numFmtId="14" fontId="0" fillId="3" borderId="2" xfId="0" applyNumberFormat="1" applyFill="1" applyBorder="1" applyAlignment="1">
      <alignment horizontal="left"/>
    </xf>
    <xf numFmtId="14" fontId="0" fillId="4" borderId="2" xfId="0" applyNumberFormat="1" applyFill="1" applyBorder="1" applyAlignment="1">
      <alignment horizontal="left"/>
    </xf>
    <xf numFmtId="0" fontId="4" fillId="3" borderId="2" xfId="0" applyFont="1" applyFill="1" applyBorder="1" applyAlignment="1">
      <alignment horizontal="left"/>
    </xf>
    <xf numFmtId="0" fontId="4" fillId="4" borderId="2" xfId="0" applyFont="1" applyFill="1" applyBorder="1" applyAlignment="1">
      <alignment horizontal="left"/>
    </xf>
    <xf numFmtId="0" fontId="5" fillId="7" borderId="5" xfId="0" applyFont="1" applyFill="1" applyBorder="1" applyAlignment="1">
      <alignment horizontal="center"/>
    </xf>
    <xf numFmtId="0" fontId="6" fillId="0" borderId="1" xfId="0" applyFont="1" applyBorder="1"/>
    <xf numFmtId="0" fontId="0" fillId="8" borderId="5" xfId="0" applyFill="1" applyBorder="1"/>
    <xf numFmtId="0" fontId="0" fillId="8" borderId="5" xfId="0" applyFill="1" applyBorder="1" applyAlignment="1">
      <alignment horizontal="center"/>
    </xf>
    <xf numFmtId="0" fontId="0" fillId="9" borderId="5" xfId="0" applyFill="1" applyBorder="1"/>
    <xf numFmtId="0" fontId="0" fillId="9" borderId="5" xfId="0" applyFill="1" applyBorder="1" applyAlignment="1">
      <alignment horizontal="center"/>
    </xf>
    <xf numFmtId="0" fontId="0" fillId="0" borderId="5" xfId="0" applyBorder="1" applyAlignment="1">
      <alignment horizontal="center"/>
    </xf>
    <xf numFmtId="11" fontId="0" fillId="0" borderId="5" xfId="0" applyNumberFormat="1" applyBorder="1"/>
    <xf numFmtId="0" fontId="0" fillId="0" borderId="0" xfId="0" applyAlignment="1">
      <alignment horizontal="center"/>
    </xf>
    <xf numFmtId="0" fontId="0" fillId="9" borderId="6" xfId="0" applyFill="1" applyBorder="1"/>
    <xf numFmtId="0" fontId="0" fillId="10" borderId="2" xfId="0" applyFill="1" applyBorder="1"/>
    <xf numFmtId="0" fontId="0" fillId="10" borderId="2" xfId="0" applyFill="1" applyBorder="1" applyAlignment="1">
      <alignment horizontal="left"/>
    </xf>
    <xf numFmtId="0" fontId="0" fillId="10" borderId="3" xfId="0" applyFill="1" applyBorder="1" applyAlignment="1">
      <alignment horizontal="center"/>
    </xf>
    <xf numFmtId="0" fontId="0" fillId="10" borderId="4" xfId="0" applyFill="1" applyBorder="1"/>
    <xf numFmtId="0" fontId="0" fillId="11" borderId="2" xfId="0" applyFill="1" applyBorder="1"/>
    <xf numFmtId="0" fontId="0" fillId="11" borderId="4" xfId="0" applyFill="1" applyBorder="1"/>
    <xf numFmtId="0" fontId="0" fillId="10" borderId="5" xfId="0" applyFill="1" applyBorder="1"/>
    <xf numFmtId="0" fontId="0" fillId="11" borderId="5" xfId="0" applyFill="1" applyBorder="1"/>
    <xf numFmtId="14" fontId="0" fillId="10" borderId="2" xfId="0" applyNumberFormat="1" applyFill="1" applyBorder="1" applyAlignment="1">
      <alignment horizontal="left"/>
    </xf>
    <xf numFmtId="14" fontId="0" fillId="11" borderId="2" xfId="0" applyNumberFormat="1" applyFill="1" applyBorder="1" applyAlignment="1">
      <alignment horizontal="left"/>
    </xf>
    <xf numFmtId="0" fontId="4" fillId="10" borderId="2" xfId="0" applyFont="1" applyFill="1" applyBorder="1" applyAlignment="1">
      <alignment horizontal="left"/>
    </xf>
    <xf numFmtId="0" fontId="4" fillId="11" borderId="2" xfId="0" applyFont="1" applyFill="1" applyBorder="1"/>
    <xf numFmtId="0" fontId="0" fillId="11" borderId="5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0" fontId="0" fillId="0" borderId="5" xfId="0" applyBorder="1"/>
    <xf numFmtId="164" fontId="0" fillId="0" borderId="5" xfId="0" applyNumberFormat="1" applyBorder="1"/>
    <xf numFmtId="165" fontId="0" fillId="0" borderId="5" xfId="0" applyNumberFormat="1" applyBorder="1"/>
    <xf numFmtId="166" fontId="0" fillId="0" borderId="5" xfId="0" applyNumberFormat="1" applyBorder="1"/>
    <xf numFmtId="167" fontId="0" fillId="0" borderId="5" xfId="0" applyNumberFormat="1" applyBorder="1"/>
    <xf numFmtId="0" fontId="2" fillId="2" borderId="0" xfId="1" applyFont="1" applyFill="1" applyBorder="1" applyAlignment="1">
      <alignment horizontal="center"/>
    </xf>
    <xf numFmtId="0" fontId="2" fillId="2" borderId="0" xfId="1" applyFont="1" applyFill="1" applyBorder="1" applyAlignment="1">
      <alignment horizontal="right"/>
    </xf>
    <xf numFmtId="0" fontId="3" fillId="6" borderId="5" xfId="1" applyFont="1" applyFill="1" applyBorder="1" applyAlignment="1">
      <alignment horizontal="center" vertical="top"/>
    </xf>
    <xf numFmtId="0" fontId="3" fillId="4" borderId="5" xfId="1" applyFont="1" applyFill="1" applyBorder="1" applyAlignment="1">
      <alignment horizontal="center" vertical="top"/>
    </xf>
    <xf numFmtId="0" fontId="6" fillId="0" borderId="5" xfId="0" applyFont="1" applyBorder="1" applyAlignment="1">
      <alignment horizontal="center"/>
    </xf>
    <xf numFmtId="0" fontId="3" fillId="5" borderId="5" xfId="1" applyFont="1" applyFill="1" applyBorder="1" applyAlignment="1">
      <alignment horizontal="center" vertical="top"/>
    </xf>
    <xf numFmtId="0" fontId="3" fillId="2" borderId="5" xfId="1" applyFont="1" applyFill="1" applyBorder="1" applyAlignment="1">
      <alignment horizontal="center" vertical="top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PNG"/><Relationship Id="rId5" Type="http://schemas.openxmlformats.org/officeDocument/2006/relationships/image" Target="../media/image5.JP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G"/><Relationship Id="rId13" Type="http://schemas.openxmlformats.org/officeDocument/2006/relationships/image" Target="../media/image29.PNG"/><Relationship Id="rId3" Type="http://schemas.openxmlformats.org/officeDocument/2006/relationships/image" Target="../media/image19.JPG"/><Relationship Id="rId7" Type="http://schemas.openxmlformats.org/officeDocument/2006/relationships/image" Target="../media/image23.JP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JPG"/><Relationship Id="rId16" Type="http://schemas.openxmlformats.org/officeDocument/2006/relationships/image" Target="../media/image32.PNG"/><Relationship Id="rId1" Type="http://schemas.openxmlformats.org/officeDocument/2006/relationships/image" Target="../media/image17.JPG"/><Relationship Id="rId6" Type="http://schemas.openxmlformats.org/officeDocument/2006/relationships/image" Target="../media/image22.JPG"/><Relationship Id="rId11" Type="http://schemas.openxmlformats.org/officeDocument/2006/relationships/image" Target="../media/image27.PNG"/><Relationship Id="rId5" Type="http://schemas.openxmlformats.org/officeDocument/2006/relationships/image" Target="../media/image21.JP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4" Type="http://schemas.openxmlformats.org/officeDocument/2006/relationships/image" Target="../media/image20.JPG"/><Relationship Id="rId9" Type="http://schemas.openxmlformats.org/officeDocument/2006/relationships/image" Target="../media/image25.JPG"/><Relationship Id="rId14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0</xdr:colOff>
      <xdr:row>52</xdr:row>
      <xdr:rowOff>125198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BFA311-A238-4FA3-A281-C5E0F68AA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8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0</xdr:colOff>
      <xdr:row>102</xdr:row>
      <xdr:rowOff>125198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93EFF2-8800-4952-9A61-888EC4AE4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63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11</xdr:col>
      <xdr:colOff>0</xdr:colOff>
      <xdr:row>154</xdr:row>
      <xdr:rowOff>125198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2479F8D-49A5-4008-A0D1-E0BAF1A17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69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11</xdr:col>
      <xdr:colOff>0</xdr:colOff>
      <xdr:row>206</xdr:row>
      <xdr:rowOff>125198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02509C-A51D-47C9-A764-DE4B39AA2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575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0</xdr:rowOff>
    </xdr:from>
    <xdr:to>
      <xdr:col>11</xdr:col>
      <xdr:colOff>0</xdr:colOff>
      <xdr:row>258</xdr:row>
      <xdr:rowOff>125198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354C1E3-2632-45C1-A52B-D058860A8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481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11</xdr:col>
      <xdr:colOff>0</xdr:colOff>
      <xdr:row>310</xdr:row>
      <xdr:rowOff>125198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1359E6B-70B2-4C7A-BBD4-7339A0BE2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87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311</xdr:row>
      <xdr:rowOff>0</xdr:rowOff>
    </xdr:from>
    <xdr:to>
      <xdr:col>11</xdr:col>
      <xdr:colOff>0</xdr:colOff>
      <xdr:row>362</xdr:row>
      <xdr:rowOff>125198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BF84C1E-8C20-459F-B735-EF1E64328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93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363</xdr:row>
      <xdr:rowOff>0</xdr:rowOff>
    </xdr:from>
    <xdr:to>
      <xdr:col>11</xdr:col>
      <xdr:colOff>0</xdr:colOff>
      <xdr:row>414</xdr:row>
      <xdr:rowOff>125198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5C1ECC8-EB17-4D8C-BF48-84E0A0681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199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415</xdr:row>
      <xdr:rowOff>0</xdr:rowOff>
    </xdr:from>
    <xdr:to>
      <xdr:col>11</xdr:col>
      <xdr:colOff>0</xdr:colOff>
      <xdr:row>466</xdr:row>
      <xdr:rowOff>125198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F89AD9-B9E2-4FC2-AE06-64DF572EB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105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467</xdr:row>
      <xdr:rowOff>0</xdr:rowOff>
    </xdr:from>
    <xdr:to>
      <xdr:col>11</xdr:col>
      <xdr:colOff>0</xdr:colOff>
      <xdr:row>518</xdr:row>
      <xdr:rowOff>125198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18D382B-6D2C-44E2-BCD2-8BB21E8D2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9011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519</xdr:row>
      <xdr:rowOff>0</xdr:rowOff>
    </xdr:from>
    <xdr:to>
      <xdr:col>11</xdr:col>
      <xdr:colOff>0</xdr:colOff>
      <xdr:row>570</xdr:row>
      <xdr:rowOff>125198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D0E6E48-4A07-472E-8555-DA7392360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8917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571</xdr:row>
      <xdr:rowOff>0</xdr:rowOff>
    </xdr:from>
    <xdr:to>
      <xdr:col>11</xdr:col>
      <xdr:colOff>0</xdr:colOff>
      <xdr:row>622</xdr:row>
      <xdr:rowOff>125198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D4668B6-77BB-4A8E-B328-6A5D6282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823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623</xdr:row>
      <xdr:rowOff>0</xdr:rowOff>
    </xdr:from>
    <xdr:to>
      <xdr:col>11</xdr:col>
      <xdr:colOff>0</xdr:colOff>
      <xdr:row>674</xdr:row>
      <xdr:rowOff>125198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0A9A2D8-7F4C-470C-81D8-76B795851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729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675</xdr:row>
      <xdr:rowOff>0</xdr:rowOff>
    </xdr:from>
    <xdr:to>
      <xdr:col>11</xdr:col>
      <xdr:colOff>0</xdr:colOff>
      <xdr:row>726</xdr:row>
      <xdr:rowOff>125198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E4005F-193A-48D3-A9CE-F4B50D0D0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635125"/>
          <a:ext cx="6705600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727</xdr:row>
      <xdr:rowOff>0</xdr:rowOff>
    </xdr:from>
    <xdr:to>
      <xdr:col>11</xdr:col>
      <xdr:colOff>0</xdr:colOff>
      <xdr:row>778</xdr:row>
      <xdr:rowOff>125198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57660DB-12C3-402D-9709-22A6AEF3A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8541125"/>
          <a:ext cx="6705600" cy="9840698"/>
        </a:xfrm>
        <a:prstGeom prst="rect">
          <a:avLst/>
        </a:prstGeom>
      </xdr:spPr>
    </xdr:pic>
    <xdr:clientData/>
  </xdr:twoCellAnchor>
  <xdr:twoCellAnchor>
    <xdr:from>
      <xdr:col>5</xdr:col>
      <xdr:colOff>361950</xdr:colOff>
      <xdr:row>6</xdr:row>
      <xdr:rowOff>142875</xdr:rowOff>
    </xdr:from>
    <xdr:to>
      <xdr:col>8</xdr:col>
      <xdr:colOff>542925</xdr:colOff>
      <xdr:row>10</xdr:row>
      <xdr:rowOff>28574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3DC2D429-C1A8-D3BF-46C1-2F4494415ED3}"/>
            </a:ext>
          </a:extLst>
        </xdr:cNvPr>
        <xdr:cNvSpPr txBox="1"/>
      </xdr:nvSpPr>
      <xdr:spPr>
        <a:xfrm>
          <a:off x="3409950" y="1333500"/>
          <a:ext cx="2009775" cy="6476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2</xdr:col>
      <xdr:colOff>209550</xdr:colOff>
      <xdr:row>8</xdr:row>
      <xdr:rowOff>19050</xdr:rowOff>
    </xdr:from>
    <xdr:to>
      <xdr:col>3</xdr:col>
      <xdr:colOff>38100</xdr:colOff>
      <xdr:row>8</xdr:row>
      <xdr:rowOff>180975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ADEA89C-EB2B-ABED-CADC-B4AF4FD68C56}"/>
            </a:ext>
          </a:extLst>
        </xdr:cNvPr>
        <xdr:cNvSpPr/>
      </xdr:nvSpPr>
      <xdr:spPr>
        <a:xfrm>
          <a:off x="1428750" y="1590675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371475</xdr:colOff>
      <xdr:row>56</xdr:row>
      <xdr:rowOff>114300</xdr:rowOff>
    </xdr:from>
    <xdr:to>
      <xdr:col>8</xdr:col>
      <xdr:colOff>552450</xdr:colOff>
      <xdr:row>59</xdr:row>
      <xdr:rowOff>190499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C7350112-4A20-4A10-BB3A-10D25F068485}"/>
            </a:ext>
          </a:extLst>
        </xdr:cNvPr>
        <xdr:cNvSpPr txBox="1"/>
      </xdr:nvSpPr>
      <xdr:spPr>
        <a:xfrm>
          <a:off x="3419475" y="10829925"/>
          <a:ext cx="2009775" cy="6476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2</xdr:col>
      <xdr:colOff>180975</xdr:colOff>
      <xdr:row>58</xdr:row>
      <xdr:rowOff>66675</xdr:rowOff>
    </xdr:from>
    <xdr:to>
      <xdr:col>3</xdr:col>
      <xdr:colOff>9525</xdr:colOff>
      <xdr:row>59</xdr:row>
      <xdr:rowOff>38100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D606CBD-0AE8-4317-B6C8-537275DE4148}"/>
            </a:ext>
          </a:extLst>
        </xdr:cNvPr>
        <xdr:cNvSpPr/>
      </xdr:nvSpPr>
      <xdr:spPr>
        <a:xfrm>
          <a:off x="1400175" y="11163300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371475</xdr:colOff>
      <xdr:row>73</xdr:row>
      <xdr:rowOff>95250</xdr:rowOff>
    </xdr:from>
    <xdr:to>
      <xdr:col>3</xdr:col>
      <xdr:colOff>200025</xdr:colOff>
      <xdr:row>74</xdr:row>
      <xdr:rowOff>66675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379B7446-6FFF-4CD3-ABB2-0395A163918C}"/>
            </a:ext>
          </a:extLst>
        </xdr:cNvPr>
        <xdr:cNvSpPr/>
      </xdr:nvSpPr>
      <xdr:spPr>
        <a:xfrm>
          <a:off x="1590675" y="14049375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381000</xdr:colOff>
      <xdr:row>81</xdr:row>
      <xdr:rowOff>38100</xdr:rowOff>
    </xdr:from>
    <xdr:to>
      <xdr:col>3</xdr:col>
      <xdr:colOff>209550</xdr:colOff>
      <xdr:row>82</xdr:row>
      <xdr:rowOff>9525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8D099BAF-8227-4830-8AE8-380117A9A8AF}"/>
            </a:ext>
          </a:extLst>
        </xdr:cNvPr>
        <xdr:cNvSpPr/>
      </xdr:nvSpPr>
      <xdr:spPr>
        <a:xfrm>
          <a:off x="1600200" y="15516225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428625</xdr:colOff>
      <xdr:row>106</xdr:row>
      <xdr:rowOff>142875</xdr:rowOff>
    </xdr:from>
    <xdr:to>
      <xdr:col>10</xdr:col>
      <xdr:colOff>285750</xdr:colOff>
      <xdr:row>110</xdr:row>
      <xdr:rowOff>133350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D3FC353C-6925-4B2D-974A-4BA857ABE521}"/>
            </a:ext>
          </a:extLst>
        </xdr:cNvPr>
        <xdr:cNvSpPr txBox="1"/>
      </xdr:nvSpPr>
      <xdr:spPr>
        <a:xfrm>
          <a:off x="3476625" y="20383500"/>
          <a:ext cx="2905125" cy="7524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4</xdr:col>
      <xdr:colOff>266700</xdr:colOff>
      <xdr:row>108</xdr:row>
      <xdr:rowOff>66675</xdr:rowOff>
    </xdr:from>
    <xdr:to>
      <xdr:col>5</xdr:col>
      <xdr:colOff>95250</xdr:colOff>
      <xdr:row>109</xdr:row>
      <xdr:rowOff>38100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E581925F-53C3-406D-A22F-3899E21A5E41}"/>
            </a:ext>
          </a:extLst>
        </xdr:cNvPr>
        <xdr:cNvSpPr/>
      </xdr:nvSpPr>
      <xdr:spPr>
        <a:xfrm>
          <a:off x="2705100" y="20688300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209550</xdr:colOff>
      <xdr:row>162</xdr:row>
      <xdr:rowOff>38100</xdr:rowOff>
    </xdr:from>
    <xdr:to>
      <xdr:col>3</xdr:col>
      <xdr:colOff>38100</xdr:colOff>
      <xdr:row>163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D36F833B-DAA6-4C5C-9B17-38B9C0417C4D}"/>
            </a:ext>
          </a:extLst>
        </xdr:cNvPr>
        <xdr:cNvSpPr/>
      </xdr:nvSpPr>
      <xdr:spPr>
        <a:xfrm>
          <a:off x="1428750" y="30946725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381001</xdr:colOff>
      <xdr:row>160</xdr:row>
      <xdr:rowOff>123825</xdr:rowOff>
    </xdr:from>
    <xdr:to>
      <xdr:col>9</xdr:col>
      <xdr:colOff>19051</xdr:colOff>
      <xdr:row>164</xdr:row>
      <xdr:rowOff>0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30B2C75-7629-483D-BBE9-17D06DC169C7}"/>
            </a:ext>
          </a:extLst>
        </xdr:cNvPr>
        <xdr:cNvSpPr txBox="1"/>
      </xdr:nvSpPr>
      <xdr:spPr>
        <a:xfrm>
          <a:off x="3429001" y="30651450"/>
          <a:ext cx="2076450" cy="6381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2</xdr:col>
      <xdr:colOff>333375</xdr:colOff>
      <xdr:row>183</xdr:row>
      <xdr:rowOff>95250</xdr:rowOff>
    </xdr:from>
    <xdr:to>
      <xdr:col>3</xdr:col>
      <xdr:colOff>161925</xdr:colOff>
      <xdr:row>184</xdr:row>
      <xdr:rowOff>66675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0E49D1C6-622A-4F45-9A28-6530777C5BD3}"/>
            </a:ext>
          </a:extLst>
        </xdr:cNvPr>
        <xdr:cNvSpPr/>
      </xdr:nvSpPr>
      <xdr:spPr>
        <a:xfrm>
          <a:off x="1552575" y="35004375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457200</xdr:colOff>
      <xdr:row>210</xdr:row>
      <xdr:rowOff>152400</xdr:rowOff>
    </xdr:from>
    <xdr:to>
      <xdr:col>10</xdr:col>
      <xdr:colOff>266700</xdr:colOff>
      <xdr:row>214</xdr:row>
      <xdr:rowOff>161925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7A7AA5FF-FEA5-4FF9-8954-810E3D6D700F}"/>
            </a:ext>
          </a:extLst>
        </xdr:cNvPr>
        <xdr:cNvSpPr txBox="1"/>
      </xdr:nvSpPr>
      <xdr:spPr>
        <a:xfrm>
          <a:off x="3505200" y="40205025"/>
          <a:ext cx="2857500" cy="7715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4</xdr:col>
      <xdr:colOff>247650</xdr:colOff>
      <xdr:row>212</xdr:row>
      <xdr:rowOff>76200</xdr:rowOff>
    </xdr:from>
    <xdr:to>
      <xdr:col>5</xdr:col>
      <xdr:colOff>76200</xdr:colOff>
      <xdr:row>213</xdr:row>
      <xdr:rowOff>47625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3E566031-E9F8-4F92-BBBF-6420EBDC09C5}"/>
            </a:ext>
          </a:extLst>
        </xdr:cNvPr>
        <xdr:cNvSpPr/>
      </xdr:nvSpPr>
      <xdr:spPr>
        <a:xfrm>
          <a:off x="2686050" y="40509825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247649</xdr:colOff>
      <xdr:row>264</xdr:row>
      <xdr:rowOff>19051</xdr:rowOff>
    </xdr:from>
    <xdr:to>
      <xdr:col>7</xdr:col>
      <xdr:colOff>238124</xdr:colOff>
      <xdr:row>265</xdr:row>
      <xdr:rowOff>19051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683F7FBE-AA03-4FC2-848F-D3F6DE1C93B9}"/>
            </a:ext>
          </a:extLst>
        </xdr:cNvPr>
        <xdr:cNvSpPr/>
      </xdr:nvSpPr>
      <xdr:spPr>
        <a:xfrm>
          <a:off x="3905249" y="50358676"/>
          <a:ext cx="600075" cy="19050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133350</xdr:colOff>
      <xdr:row>265</xdr:row>
      <xdr:rowOff>66675</xdr:rowOff>
    </xdr:from>
    <xdr:to>
      <xdr:col>4</xdr:col>
      <xdr:colOff>419100</xdr:colOff>
      <xdr:row>266</xdr:row>
      <xdr:rowOff>76200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CBEDDC03-6911-4588-9BD4-6572142AF455}"/>
            </a:ext>
          </a:extLst>
        </xdr:cNvPr>
        <xdr:cNvSpPr/>
      </xdr:nvSpPr>
      <xdr:spPr>
        <a:xfrm>
          <a:off x="1962150" y="50596800"/>
          <a:ext cx="895350" cy="2000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180975</xdr:colOff>
      <xdr:row>317</xdr:row>
      <xdr:rowOff>104776</xdr:rowOff>
    </xdr:from>
    <xdr:to>
      <xdr:col>4</xdr:col>
      <xdr:colOff>219075</xdr:colOff>
      <xdr:row>318</xdr:row>
      <xdr:rowOff>85726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F592EF15-52AF-4DDD-AF5B-AF579364F5FF}"/>
            </a:ext>
          </a:extLst>
        </xdr:cNvPr>
        <xdr:cNvSpPr/>
      </xdr:nvSpPr>
      <xdr:spPr>
        <a:xfrm>
          <a:off x="2009775" y="60540901"/>
          <a:ext cx="647700" cy="17145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352425</xdr:colOff>
      <xdr:row>315</xdr:row>
      <xdr:rowOff>180976</xdr:rowOff>
    </xdr:from>
    <xdr:to>
      <xdr:col>7</xdr:col>
      <xdr:colOff>390525</xdr:colOff>
      <xdr:row>316</xdr:row>
      <xdr:rowOff>180976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31CC0FD2-4C8F-428C-A4BA-02553A19E2A5}"/>
            </a:ext>
          </a:extLst>
        </xdr:cNvPr>
        <xdr:cNvSpPr/>
      </xdr:nvSpPr>
      <xdr:spPr>
        <a:xfrm>
          <a:off x="4010025" y="60236101"/>
          <a:ext cx="647700" cy="19050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352425</xdr:colOff>
      <xdr:row>368</xdr:row>
      <xdr:rowOff>161925</xdr:rowOff>
    </xdr:from>
    <xdr:to>
      <xdr:col>8</xdr:col>
      <xdr:colOff>600075</xdr:colOff>
      <xdr:row>372</xdr:row>
      <xdr:rowOff>38100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975EBE21-D59B-4995-AFBE-0C9E5F2411FE}"/>
            </a:ext>
          </a:extLst>
        </xdr:cNvPr>
        <xdr:cNvSpPr txBox="1"/>
      </xdr:nvSpPr>
      <xdr:spPr>
        <a:xfrm>
          <a:off x="3400425" y="70313550"/>
          <a:ext cx="2076450" cy="6381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2</xdr:col>
      <xdr:colOff>200025</xdr:colOff>
      <xdr:row>370</xdr:row>
      <xdr:rowOff>38100</xdr:rowOff>
    </xdr:from>
    <xdr:to>
      <xdr:col>3</xdr:col>
      <xdr:colOff>238125</xdr:colOff>
      <xdr:row>371</xdr:row>
      <xdr:rowOff>19050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8CD854EF-E2C0-4096-B2E1-CF92846209C8}"/>
            </a:ext>
          </a:extLst>
        </xdr:cNvPr>
        <xdr:cNvSpPr/>
      </xdr:nvSpPr>
      <xdr:spPr>
        <a:xfrm>
          <a:off x="1419225" y="70570725"/>
          <a:ext cx="647700" cy="17145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352425</xdr:colOff>
      <xdr:row>408</xdr:row>
      <xdr:rowOff>95250</xdr:rowOff>
    </xdr:from>
    <xdr:to>
      <xdr:col>3</xdr:col>
      <xdr:colOff>390525</xdr:colOff>
      <xdr:row>409</xdr:row>
      <xdr:rowOff>76200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AC4675E6-EE6B-4DFF-AB74-09006BFE61C0}"/>
            </a:ext>
          </a:extLst>
        </xdr:cNvPr>
        <xdr:cNvSpPr/>
      </xdr:nvSpPr>
      <xdr:spPr>
        <a:xfrm>
          <a:off x="1571625" y="77866875"/>
          <a:ext cx="647700" cy="17145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266700</xdr:colOff>
      <xdr:row>420</xdr:row>
      <xdr:rowOff>66675</xdr:rowOff>
    </xdr:from>
    <xdr:to>
      <xdr:col>5</xdr:col>
      <xdr:colOff>304800</xdr:colOff>
      <xdr:row>421</xdr:row>
      <xdr:rowOff>47625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E16748A3-91E3-4B3F-B60B-B64ACDDBE2D9}"/>
            </a:ext>
          </a:extLst>
        </xdr:cNvPr>
        <xdr:cNvSpPr/>
      </xdr:nvSpPr>
      <xdr:spPr>
        <a:xfrm>
          <a:off x="2705100" y="80124300"/>
          <a:ext cx="647700" cy="17145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447675</xdr:colOff>
      <xdr:row>418</xdr:row>
      <xdr:rowOff>133350</xdr:rowOff>
    </xdr:from>
    <xdr:to>
      <xdr:col>10</xdr:col>
      <xdr:colOff>257175</xdr:colOff>
      <xdr:row>422</xdr:row>
      <xdr:rowOff>142875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2745D5DE-349F-4136-82BD-19D0D3FD37E9}"/>
            </a:ext>
          </a:extLst>
        </xdr:cNvPr>
        <xdr:cNvSpPr txBox="1"/>
      </xdr:nvSpPr>
      <xdr:spPr>
        <a:xfrm>
          <a:off x="3495675" y="79809975"/>
          <a:ext cx="2857500" cy="7715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6</xdr:col>
      <xdr:colOff>257175</xdr:colOff>
      <xdr:row>472</xdr:row>
      <xdr:rowOff>19050</xdr:rowOff>
    </xdr:from>
    <xdr:to>
      <xdr:col>7</xdr:col>
      <xdr:colOff>295275</xdr:colOff>
      <xdr:row>473</xdr:row>
      <xdr:rowOff>0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7A291A55-32F9-452C-9F9F-75AAF4922836}"/>
            </a:ext>
          </a:extLst>
        </xdr:cNvPr>
        <xdr:cNvSpPr/>
      </xdr:nvSpPr>
      <xdr:spPr>
        <a:xfrm>
          <a:off x="3914775" y="89982675"/>
          <a:ext cx="647700" cy="17145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0</xdr:colOff>
      <xdr:row>473</xdr:row>
      <xdr:rowOff>104775</xdr:rowOff>
    </xdr:from>
    <xdr:to>
      <xdr:col>4</xdr:col>
      <xdr:colOff>38100</xdr:colOff>
      <xdr:row>474</xdr:row>
      <xdr:rowOff>85725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0912105D-9365-4B26-A86B-F30DE5A8C354}"/>
            </a:ext>
          </a:extLst>
        </xdr:cNvPr>
        <xdr:cNvSpPr/>
      </xdr:nvSpPr>
      <xdr:spPr>
        <a:xfrm>
          <a:off x="1828800" y="90258900"/>
          <a:ext cx="647700" cy="17145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390524</xdr:colOff>
      <xdr:row>523</xdr:row>
      <xdr:rowOff>133350</xdr:rowOff>
    </xdr:from>
    <xdr:to>
      <xdr:col>8</xdr:col>
      <xdr:colOff>152399</xdr:colOff>
      <xdr:row>524</xdr:row>
      <xdr:rowOff>180975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6BD69329-AE53-4AAE-A223-FE52E1A8F44D}"/>
            </a:ext>
          </a:extLst>
        </xdr:cNvPr>
        <xdr:cNvSpPr/>
      </xdr:nvSpPr>
      <xdr:spPr>
        <a:xfrm>
          <a:off x="4048124" y="99812475"/>
          <a:ext cx="981075" cy="2381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361950</xdr:colOff>
      <xdr:row>576</xdr:row>
      <xdr:rowOff>180975</xdr:rowOff>
    </xdr:from>
    <xdr:to>
      <xdr:col>9</xdr:col>
      <xdr:colOff>0</xdr:colOff>
      <xdr:row>580</xdr:row>
      <xdr:rowOff>57150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8D534A96-32A2-4F93-AEB6-10622A6228D0}"/>
            </a:ext>
          </a:extLst>
        </xdr:cNvPr>
        <xdr:cNvSpPr txBox="1"/>
      </xdr:nvSpPr>
      <xdr:spPr>
        <a:xfrm>
          <a:off x="3409950" y="109956600"/>
          <a:ext cx="2076450" cy="6381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2</xdr:col>
      <xdr:colOff>190500</xdr:colOff>
      <xdr:row>578</xdr:row>
      <xdr:rowOff>47626</xdr:rowOff>
    </xdr:from>
    <xdr:to>
      <xdr:col>3</xdr:col>
      <xdr:colOff>561975</xdr:colOff>
      <xdr:row>579</xdr:row>
      <xdr:rowOff>28576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A4A865E5-6414-49F9-82B9-701BF4E5919C}"/>
            </a:ext>
          </a:extLst>
        </xdr:cNvPr>
        <xdr:cNvSpPr/>
      </xdr:nvSpPr>
      <xdr:spPr>
        <a:xfrm>
          <a:off x="1409700" y="110204251"/>
          <a:ext cx="981075" cy="17145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209550</xdr:colOff>
      <xdr:row>630</xdr:row>
      <xdr:rowOff>28575</xdr:rowOff>
    </xdr:from>
    <xdr:to>
      <xdr:col>3</xdr:col>
      <xdr:colOff>581025</xdr:colOff>
      <xdr:row>631</xdr:row>
      <xdr:rowOff>9525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64022E58-4B15-415A-9344-72B3CCABD8EF}"/>
            </a:ext>
          </a:extLst>
        </xdr:cNvPr>
        <xdr:cNvSpPr/>
      </xdr:nvSpPr>
      <xdr:spPr>
        <a:xfrm>
          <a:off x="1428750" y="120091200"/>
          <a:ext cx="981075" cy="17145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381000</xdr:colOff>
      <xdr:row>628</xdr:row>
      <xdr:rowOff>114300</xdr:rowOff>
    </xdr:from>
    <xdr:to>
      <xdr:col>9</xdr:col>
      <xdr:colOff>19050</xdr:colOff>
      <xdr:row>631</xdr:row>
      <xdr:rowOff>180975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4D232109-16D1-4BA2-B41C-6020D90E8F8D}"/>
            </a:ext>
          </a:extLst>
        </xdr:cNvPr>
        <xdr:cNvSpPr txBox="1"/>
      </xdr:nvSpPr>
      <xdr:spPr>
        <a:xfrm>
          <a:off x="3429000" y="119795925"/>
          <a:ext cx="2076450" cy="6381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5</xdr:col>
      <xdr:colOff>361950</xdr:colOff>
      <xdr:row>732</xdr:row>
      <xdr:rowOff>133350</xdr:rowOff>
    </xdr:from>
    <xdr:to>
      <xdr:col>9</xdr:col>
      <xdr:colOff>0</xdr:colOff>
      <xdr:row>736</xdr:row>
      <xdr:rowOff>9525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9DA8F11F-A5D4-45C6-838C-E05D5E49CC50}"/>
            </a:ext>
          </a:extLst>
        </xdr:cNvPr>
        <xdr:cNvSpPr txBox="1"/>
      </xdr:nvSpPr>
      <xdr:spPr>
        <a:xfrm>
          <a:off x="3409950" y="139626975"/>
          <a:ext cx="2076450" cy="6381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2</xdr:col>
      <xdr:colOff>180975</xdr:colOff>
      <xdr:row>734</xdr:row>
      <xdr:rowOff>47625</xdr:rowOff>
    </xdr:from>
    <xdr:to>
      <xdr:col>3</xdr:col>
      <xdr:colOff>552450</xdr:colOff>
      <xdr:row>735</xdr:row>
      <xdr:rowOff>28575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93A12236-27D9-4A0F-A3A9-28D92544B73A}"/>
            </a:ext>
          </a:extLst>
        </xdr:cNvPr>
        <xdr:cNvSpPr/>
      </xdr:nvSpPr>
      <xdr:spPr>
        <a:xfrm>
          <a:off x="1400175" y="139922250"/>
          <a:ext cx="981075" cy="17145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106</xdr:row>
      <xdr:rowOff>0</xdr:rowOff>
    </xdr:from>
    <xdr:to>
      <xdr:col>7</xdr:col>
      <xdr:colOff>334460</xdr:colOff>
      <xdr:row>158</xdr:row>
      <xdr:rowOff>153804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820CBB-798C-4BF0-BA48-6F877071E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421600"/>
          <a:ext cx="7249610" cy="10059804"/>
        </a:xfrm>
        <a:prstGeom prst="rect">
          <a:avLst/>
        </a:prstGeom>
      </xdr:spPr>
    </xdr:pic>
    <xdr:clientData/>
  </xdr:twoCellAnchor>
  <xdr:twoCellAnchor>
    <xdr:from>
      <xdr:col>4</xdr:col>
      <xdr:colOff>514350</xdr:colOff>
      <xdr:row>111</xdr:row>
      <xdr:rowOff>114300</xdr:rowOff>
    </xdr:from>
    <xdr:to>
      <xdr:col>6</xdr:col>
      <xdr:colOff>9525</xdr:colOff>
      <xdr:row>114</xdr:row>
      <xdr:rowOff>190499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D162F509-E1AA-4F86-A768-705DE7050991}"/>
            </a:ext>
          </a:extLst>
        </xdr:cNvPr>
        <xdr:cNvSpPr txBox="1"/>
      </xdr:nvSpPr>
      <xdr:spPr>
        <a:xfrm>
          <a:off x="3657600" y="21497925"/>
          <a:ext cx="2009775" cy="6476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  <xdr:twoCellAnchor>
    <xdr:from>
      <xdr:col>1</xdr:col>
      <xdr:colOff>209550</xdr:colOff>
      <xdr:row>113</xdr:row>
      <xdr:rowOff>9525</xdr:rowOff>
    </xdr:from>
    <xdr:to>
      <xdr:col>1</xdr:col>
      <xdr:colOff>647700</xdr:colOff>
      <xdr:row>113</xdr:row>
      <xdr:rowOff>171450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3B4ECBA-09F0-42DA-80B1-D32147AD3433}"/>
            </a:ext>
          </a:extLst>
        </xdr:cNvPr>
        <xdr:cNvSpPr/>
      </xdr:nvSpPr>
      <xdr:spPr>
        <a:xfrm>
          <a:off x="1466850" y="21774150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0</xdr:colOff>
      <xdr:row>52</xdr:row>
      <xdr:rowOff>125198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C421A4-2BFF-452F-B4F8-442FC6FDB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8125"/>
          <a:ext cx="6705600" cy="9840698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8</xdr:row>
      <xdr:rowOff>57150</xdr:rowOff>
    </xdr:from>
    <xdr:to>
      <xdr:col>3</xdr:col>
      <xdr:colOff>28575</xdr:colOff>
      <xdr:row>9</xdr:row>
      <xdr:rowOff>28575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CD2F580-8D25-43C2-8EC9-EC7901994772}"/>
            </a:ext>
          </a:extLst>
        </xdr:cNvPr>
        <xdr:cNvSpPr/>
      </xdr:nvSpPr>
      <xdr:spPr>
        <a:xfrm>
          <a:off x="1419225" y="1628775"/>
          <a:ext cx="438150" cy="161925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381000</xdr:colOff>
      <xdr:row>6</xdr:row>
      <xdr:rowOff>133350</xdr:rowOff>
    </xdr:from>
    <xdr:to>
      <xdr:col>8</xdr:col>
      <xdr:colOff>561975</xdr:colOff>
      <xdr:row>10</xdr:row>
      <xdr:rowOff>19049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1469A63-0237-4532-B4E4-E4524E40100F}"/>
            </a:ext>
          </a:extLst>
        </xdr:cNvPr>
        <xdr:cNvSpPr txBox="1"/>
      </xdr:nvSpPr>
      <xdr:spPr>
        <a:xfrm>
          <a:off x="3429000" y="1323975"/>
          <a:ext cx="2009775" cy="6476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Customer Name: STOCK</a:t>
          </a:r>
        </a:p>
        <a:p>
          <a:r>
            <a:rPr lang="en-US" sz="1100"/>
            <a:t>Customer Part #: FBG30N04CSH</a:t>
          </a:r>
        </a:p>
        <a:p>
          <a:r>
            <a:rPr lang="en-US" sz="1100"/>
            <a:t>EPCS</a:t>
          </a:r>
          <a:r>
            <a:rPr lang="en-US" sz="1100" baseline="0"/>
            <a:t> Part #: FBG30N04CSH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10</xdr:col>
      <xdr:colOff>600075</xdr:colOff>
      <xdr:row>41</xdr:row>
      <xdr:rowOff>153485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3600CE-715D-45C7-8598-4A2F3C52A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8125"/>
          <a:ext cx="7172325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10</xdr:col>
      <xdr:colOff>228600</xdr:colOff>
      <xdr:row>92</xdr:row>
      <xdr:rowOff>153485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58DB69-B978-4418-A2D6-048CB4C44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953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10</xdr:col>
      <xdr:colOff>228600</xdr:colOff>
      <xdr:row>144</xdr:row>
      <xdr:rowOff>153485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3DA847-4DEB-4605-B47C-2A5341FF4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9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10</xdr:col>
      <xdr:colOff>228600</xdr:colOff>
      <xdr:row>196</xdr:row>
      <xdr:rowOff>153485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4CFDA4-9985-4CD7-ABEA-B4DCAB458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765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0</xdr:rowOff>
    </xdr:from>
    <xdr:to>
      <xdr:col>10</xdr:col>
      <xdr:colOff>228600</xdr:colOff>
      <xdr:row>248</xdr:row>
      <xdr:rowOff>153485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F0CAAE7-A5EA-4B39-A469-5F1C808EB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671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260</xdr:row>
      <xdr:rowOff>0</xdr:rowOff>
    </xdr:from>
    <xdr:to>
      <xdr:col>10</xdr:col>
      <xdr:colOff>228600</xdr:colOff>
      <xdr:row>300</xdr:row>
      <xdr:rowOff>153485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FA7E9A-283D-4E8E-8E6F-61DDC4951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77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312</xdr:row>
      <xdr:rowOff>0</xdr:rowOff>
    </xdr:from>
    <xdr:to>
      <xdr:col>10</xdr:col>
      <xdr:colOff>228600</xdr:colOff>
      <xdr:row>352</xdr:row>
      <xdr:rowOff>153485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A13060-F118-417B-83AB-0185E9EFA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83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10</xdr:col>
      <xdr:colOff>228600</xdr:colOff>
      <xdr:row>404</xdr:row>
      <xdr:rowOff>153485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D22947-90B8-4657-ADE6-652A779EB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389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10</xdr:col>
      <xdr:colOff>228600</xdr:colOff>
      <xdr:row>456</xdr:row>
      <xdr:rowOff>153485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6E7ED1-A43F-40EC-93D1-6AF11B28E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295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468</xdr:row>
      <xdr:rowOff>0</xdr:rowOff>
    </xdr:from>
    <xdr:to>
      <xdr:col>10</xdr:col>
      <xdr:colOff>228600</xdr:colOff>
      <xdr:row>508</xdr:row>
      <xdr:rowOff>153485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7A7C21D-F5DF-4D84-9EED-87AF42978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9201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520</xdr:row>
      <xdr:rowOff>0</xdr:rowOff>
    </xdr:from>
    <xdr:to>
      <xdr:col>10</xdr:col>
      <xdr:colOff>228600</xdr:colOff>
      <xdr:row>560</xdr:row>
      <xdr:rowOff>153485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CE1B-110C-42DC-B79E-89A97ACE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9107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572</xdr:row>
      <xdr:rowOff>0</xdr:rowOff>
    </xdr:from>
    <xdr:to>
      <xdr:col>10</xdr:col>
      <xdr:colOff>228600</xdr:colOff>
      <xdr:row>612</xdr:row>
      <xdr:rowOff>153485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2F8B09-8B20-40CB-8DE3-68F8D3F44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013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624</xdr:row>
      <xdr:rowOff>0</xdr:rowOff>
    </xdr:from>
    <xdr:to>
      <xdr:col>10</xdr:col>
      <xdr:colOff>228600</xdr:colOff>
      <xdr:row>664</xdr:row>
      <xdr:rowOff>153485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A9855FE-86A7-49A6-A225-2A8FA9812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919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676</xdr:row>
      <xdr:rowOff>0</xdr:rowOff>
    </xdr:from>
    <xdr:to>
      <xdr:col>10</xdr:col>
      <xdr:colOff>228600</xdr:colOff>
      <xdr:row>716</xdr:row>
      <xdr:rowOff>153485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F54F69-A71D-4B24-B6A7-573CB1E2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825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728</xdr:row>
      <xdr:rowOff>0</xdr:rowOff>
    </xdr:from>
    <xdr:to>
      <xdr:col>10</xdr:col>
      <xdr:colOff>228600</xdr:colOff>
      <xdr:row>768</xdr:row>
      <xdr:rowOff>153485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41597EE-9EC7-40B0-A968-3C63529FD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8731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780</xdr:row>
      <xdr:rowOff>0</xdr:rowOff>
    </xdr:from>
    <xdr:to>
      <xdr:col>10</xdr:col>
      <xdr:colOff>228600</xdr:colOff>
      <xdr:row>820</xdr:row>
      <xdr:rowOff>153485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C0871B-97DF-443F-86C1-A66D853D9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637625"/>
          <a:ext cx="6800850" cy="77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832</xdr:row>
      <xdr:rowOff>0</xdr:rowOff>
    </xdr:from>
    <xdr:to>
      <xdr:col>10</xdr:col>
      <xdr:colOff>228600</xdr:colOff>
      <xdr:row>872</xdr:row>
      <xdr:rowOff>153485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973E040-7477-4F93-845F-0FB586887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8543625"/>
          <a:ext cx="6800850" cy="77734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890EE1-AF3B-482D-9839-3C751303992C}">
  <sheetPr>
    <tabColor rgb="FF7030A0"/>
  </sheetPr>
  <dimension ref="A1:K779"/>
  <sheetViews>
    <sheetView tabSelected="1" zoomScaleNormal="100" workbookViewId="0"/>
  </sheetViews>
  <sheetFormatPr defaultColWidth="0" defaultRowHeight="15" customHeight="1" zeroHeight="1" x14ac:dyDescent="0.25"/>
  <cols>
    <col min="1" max="11" width="9.140625" customWidth="1"/>
    <col min="12" max="16384" width="9.140625" hidden="1"/>
  </cols>
  <sheetData>
    <row r="1" spans="1:11" ht="18.75" x14ac:dyDescent="0.3">
      <c r="A1" s="1" t="s">
        <v>0</v>
      </c>
      <c r="B1" s="1"/>
      <c r="C1" s="2"/>
      <c r="D1" s="3"/>
      <c r="E1" s="48" t="s">
        <v>1</v>
      </c>
      <c r="F1" s="48"/>
      <c r="G1" s="3"/>
      <c r="H1" s="49" t="s">
        <v>2</v>
      </c>
      <c r="I1" s="49"/>
      <c r="J1" s="49"/>
      <c r="K1" s="49"/>
    </row>
    <row r="2" spans="1:11" x14ac:dyDescent="0.25"/>
    <row r="3" spans="1:11" x14ac:dyDescent="0.25"/>
    <row r="4" spans="1:11" x14ac:dyDescent="0.25"/>
    <row r="5" spans="1:11" x14ac:dyDescent="0.25"/>
    <row r="6" spans="1:11" x14ac:dyDescent="0.25"/>
    <row r="7" spans="1:11" x14ac:dyDescent="0.25"/>
    <row r="8" spans="1:11" x14ac:dyDescent="0.25"/>
    <row r="9" spans="1:11" x14ac:dyDescent="0.25"/>
    <row r="10" spans="1:11" x14ac:dyDescent="0.25"/>
    <row r="11" spans="1:11" x14ac:dyDescent="0.25"/>
    <row r="12" spans="1:11" x14ac:dyDescent="0.25"/>
    <row r="13" spans="1:11" x14ac:dyDescent="0.25"/>
    <row r="14" spans="1:11" x14ac:dyDescent="0.25"/>
    <row r="15" spans="1:11" x14ac:dyDescent="0.25"/>
    <row r="16" spans="1:11" x14ac:dyDescent="0.25"/>
    <row r="17" x14ac:dyDescent="0.25"/>
    <row r="18" x14ac:dyDescent="0.25"/>
    <row r="19" x14ac:dyDescent="0.25"/>
    <row r="20" x14ac:dyDescent="0.25"/>
    <row r="21" x14ac:dyDescent="0.25"/>
    <row r="22" x14ac:dyDescent="0.25"/>
    <row r="23" x14ac:dyDescent="0.25"/>
    <row r="24" x14ac:dyDescent="0.25"/>
    <row r="25" x14ac:dyDescent="0.25"/>
    <row r="26" x14ac:dyDescent="0.25"/>
    <row r="27" x14ac:dyDescent="0.25"/>
    <row r="28" x14ac:dyDescent="0.25"/>
    <row r="29" x14ac:dyDescent="0.25"/>
    <row r="30" x14ac:dyDescent="0.25"/>
    <row r="31" x14ac:dyDescent="0.25"/>
    <row r="32" x14ac:dyDescent="0.25"/>
    <row r="33" x14ac:dyDescent="0.25"/>
    <row r="34" x14ac:dyDescent="0.25"/>
    <row r="35" x14ac:dyDescent="0.25"/>
    <row r="36" x14ac:dyDescent="0.25"/>
    <row r="37" x14ac:dyDescent="0.25"/>
    <row r="38" x14ac:dyDescent="0.25"/>
    <row r="39" x14ac:dyDescent="0.25"/>
    <row r="40" x14ac:dyDescent="0.25"/>
    <row r="41" x14ac:dyDescent="0.25"/>
    <row r="42" x14ac:dyDescent="0.25"/>
    <row r="43" x14ac:dyDescent="0.25"/>
    <row r="44" x14ac:dyDescent="0.25"/>
    <row r="45" x14ac:dyDescent="0.25"/>
    <row r="46" x14ac:dyDescent="0.25"/>
    <row r="47" x14ac:dyDescent="0.25"/>
    <row r="48" x14ac:dyDescent="0.25"/>
    <row r="49" x14ac:dyDescent="0.25"/>
    <row r="50" x14ac:dyDescent="0.25"/>
    <row r="51" x14ac:dyDescent="0.25"/>
    <row r="52" x14ac:dyDescent="0.25"/>
    <row r="53" x14ac:dyDescent="0.25"/>
    <row r="54" x14ac:dyDescent="0.25"/>
    <row r="55" x14ac:dyDescent="0.25"/>
    <row r="56" x14ac:dyDescent="0.25"/>
    <row r="57" x14ac:dyDescent="0.25"/>
    <row r="58" x14ac:dyDescent="0.25"/>
    <row r="59" x14ac:dyDescent="0.25"/>
    <row r="60" x14ac:dyDescent="0.25"/>
    <row r="61" x14ac:dyDescent="0.25"/>
    <row r="62" x14ac:dyDescent="0.25"/>
    <row r="63" x14ac:dyDescent="0.25"/>
    <row r="64" x14ac:dyDescent="0.25"/>
    <row r="65" x14ac:dyDescent="0.25"/>
    <row r="66" x14ac:dyDescent="0.25"/>
    <row r="67" x14ac:dyDescent="0.25"/>
    <row r="68" x14ac:dyDescent="0.25"/>
    <row r="69" x14ac:dyDescent="0.25"/>
    <row r="70" x14ac:dyDescent="0.25"/>
    <row r="71" x14ac:dyDescent="0.25"/>
    <row r="72" x14ac:dyDescent="0.25"/>
    <row r="73" x14ac:dyDescent="0.25"/>
    <row r="74" x14ac:dyDescent="0.25"/>
    <row r="75" x14ac:dyDescent="0.25"/>
    <row r="76" x14ac:dyDescent="0.25"/>
    <row r="77" x14ac:dyDescent="0.25"/>
    <row r="78" x14ac:dyDescent="0.25"/>
    <row r="79" x14ac:dyDescent="0.25"/>
    <row r="80" x14ac:dyDescent="0.25"/>
    <row r="81" x14ac:dyDescent="0.25"/>
    <row r="82" x14ac:dyDescent="0.25"/>
    <row r="83" x14ac:dyDescent="0.25"/>
    <row r="84" x14ac:dyDescent="0.25"/>
    <row r="85" x14ac:dyDescent="0.25"/>
    <row r="86" x14ac:dyDescent="0.25"/>
    <row r="87" x14ac:dyDescent="0.25"/>
    <row r="88" x14ac:dyDescent="0.25"/>
    <row r="89" x14ac:dyDescent="0.25"/>
    <row r="90" x14ac:dyDescent="0.25"/>
    <row r="91" x14ac:dyDescent="0.25"/>
    <row r="92" x14ac:dyDescent="0.25"/>
    <row r="93" x14ac:dyDescent="0.25"/>
    <row r="94" x14ac:dyDescent="0.25"/>
    <row r="95" x14ac:dyDescent="0.25"/>
    <row r="96" x14ac:dyDescent="0.25"/>
    <row r="97" x14ac:dyDescent="0.25"/>
    <row r="98" x14ac:dyDescent="0.25"/>
    <row r="99" x14ac:dyDescent="0.25"/>
    <row r="100" x14ac:dyDescent="0.25"/>
    <row r="101" x14ac:dyDescent="0.25"/>
    <row r="102" x14ac:dyDescent="0.25"/>
    <row r="103" x14ac:dyDescent="0.25"/>
    <row r="104" x14ac:dyDescent="0.25"/>
    <row r="105" x14ac:dyDescent="0.25"/>
    <row r="106" x14ac:dyDescent="0.25"/>
    <row r="107" x14ac:dyDescent="0.25"/>
    <row r="108" x14ac:dyDescent="0.25"/>
    <row r="109" x14ac:dyDescent="0.25"/>
    <row r="110" x14ac:dyDescent="0.25"/>
    <row r="111" x14ac:dyDescent="0.25"/>
    <row r="112" x14ac:dyDescent="0.25"/>
    <row r="113" x14ac:dyDescent="0.25"/>
    <row r="114" x14ac:dyDescent="0.25"/>
    <row r="115" x14ac:dyDescent="0.25"/>
    <row r="116" x14ac:dyDescent="0.25"/>
    <row r="117" x14ac:dyDescent="0.25"/>
    <row r="118" x14ac:dyDescent="0.25"/>
    <row r="119" x14ac:dyDescent="0.25"/>
    <row r="120" x14ac:dyDescent="0.25"/>
    <row r="121" x14ac:dyDescent="0.25"/>
    <row r="122" x14ac:dyDescent="0.25"/>
    <row r="123" x14ac:dyDescent="0.25"/>
    <row r="124" x14ac:dyDescent="0.25"/>
    <row r="125" x14ac:dyDescent="0.25"/>
    <row r="126" x14ac:dyDescent="0.25"/>
    <row r="127" x14ac:dyDescent="0.25"/>
    <row r="128" x14ac:dyDescent="0.25"/>
    <row r="129" x14ac:dyDescent="0.25"/>
    <row r="130" x14ac:dyDescent="0.25"/>
    <row r="131" x14ac:dyDescent="0.25"/>
    <row r="132" x14ac:dyDescent="0.25"/>
    <row r="133" x14ac:dyDescent="0.25"/>
    <row r="134" x14ac:dyDescent="0.25"/>
    <row r="135" x14ac:dyDescent="0.25"/>
    <row r="136" x14ac:dyDescent="0.25"/>
    <row r="137" x14ac:dyDescent="0.25"/>
    <row r="138" x14ac:dyDescent="0.25"/>
    <row r="139" x14ac:dyDescent="0.25"/>
    <row r="140" x14ac:dyDescent="0.25"/>
    <row r="141" x14ac:dyDescent="0.25"/>
    <row r="142" x14ac:dyDescent="0.25"/>
    <row r="143" x14ac:dyDescent="0.25"/>
    <row r="144" x14ac:dyDescent="0.25"/>
    <row r="145" x14ac:dyDescent="0.25"/>
    <row r="146" x14ac:dyDescent="0.25"/>
    <row r="147" x14ac:dyDescent="0.25"/>
    <row r="148" x14ac:dyDescent="0.25"/>
    <row r="149" x14ac:dyDescent="0.25"/>
    <row r="150" x14ac:dyDescent="0.25"/>
    <row r="151" x14ac:dyDescent="0.25"/>
    <row r="152" x14ac:dyDescent="0.25"/>
    <row r="153" x14ac:dyDescent="0.25"/>
    <row r="154" x14ac:dyDescent="0.25"/>
    <row r="155" x14ac:dyDescent="0.25"/>
    <row r="156" x14ac:dyDescent="0.25"/>
    <row r="157" x14ac:dyDescent="0.25"/>
    <row r="158" x14ac:dyDescent="0.25"/>
    <row r="159" x14ac:dyDescent="0.25"/>
    <row r="160" x14ac:dyDescent="0.25"/>
    <row r="161" x14ac:dyDescent="0.25"/>
    <row r="162" x14ac:dyDescent="0.25"/>
    <row r="163" x14ac:dyDescent="0.25"/>
    <row r="164" x14ac:dyDescent="0.25"/>
    <row r="165" x14ac:dyDescent="0.25"/>
    <row r="166" x14ac:dyDescent="0.25"/>
    <row r="167" x14ac:dyDescent="0.25"/>
    <row r="168" x14ac:dyDescent="0.25"/>
    <row r="169" x14ac:dyDescent="0.25"/>
    <row r="170" x14ac:dyDescent="0.25"/>
    <row r="171" x14ac:dyDescent="0.25"/>
    <row r="172" x14ac:dyDescent="0.25"/>
    <row r="173" x14ac:dyDescent="0.25"/>
    <row r="174" x14ac:dyDescent="0.25"/>
    <row r="175" x14ac:dyDescent="0.25"/>
    <row r="176" x14ac:dyDescent="0.25"/>
    <row r="177" x14ac:dyDescent="0.25"/>
    <row r="178" x14ac:dyDescent="0.25"/>
    <row r="179" x14ac:dyDescent="0.25"/>
    <row r="180" x14ac:dyDescent="0.25"/>
    <row r="181" x14ac:dyDescent="0.25"/>
    <row r="182" x14ac:dyDescent="0.25"/>
    <row r="183" x14ac:dyDescent="0.25"/>
    <row r="184" x14ac:dyDescent="0.25"/>
    <row r="185" x14ac:dyDescent="0.25"/>
    <row r="186" x14ac:dyDescent="0.25"/>
    <row r="187" x14ac:dyDescent="0.25"/>
    <row r="188" x14ac:dyDescent="0.25"/>
    <row r="189" x14ac:dyDescent="0.25"/>
    <row r="190" x14ac:dyDescent="0.25"/>
    <row r="191" x14ac:dyDescent="0.25"/>
    <row r="192" x14ac:dyDescent="0.25"/>
    <row r="193" x14ac:dyDescent="0.25"/>
    <row r="194" x14ac:dyDescent="0.25"/>
    <row r="195" x14ac:dyDescent="0.25"/>
    <row r="196" x14ac:dyDescent="0.25"/>
    <row r="197" x14ac:dyDescent="0.25"/>
    <row r="198" x14ac:dyDescent="0.25"/>
    <row r="199" x14ac:dyDescent="0.25"/>
    <row r="200" x14ac:dyDescent="0.25"/>
    <row r="201" x14ac:dyDescent="0.25"/>
    <row r="202" x14ac:dyDescent="0.25"/>
    <row r="203" x14ac:dyDescent="0.25"/>
    <row r="204" x14ac:dyDescent="0.25"/>
    <row r="205" x14ac:dyDescent="0.25"/>
    <row r="206" x14ac:dyDescent="0.25"/>
    <row r="207" x14ac:dyDescent="0.25"/>
    <row r="208" x14ac:dyDescent="0.25"/>
    <row r="209" x14ac:dyDescent="0.25"/>
    <row r="210" x14ac:dyDescent="0.25"/>
    <row r="211" x14ac:dyDescent="0.25"/>
    <row r="212" x14ac:dyDescent="0.25"/>
    <row r="213" x14ac:dyDescent="0.25"/>
    <row r="214" x14ac:dyDescent="0.25"/>
    <row r="215" x14ac:dyDescent="0.25"/>
    <row r="216" x14ac:dyDescent="0.25"/>
    <row r="217" x14ac:dyDescent="0.25"/>
    <row r="218" x14ac:dyDescent="0.25"/>
    <row r="219" x14ac:dyDescent="0.25"/>
    <row r="220" x14ac:dyDescent="0.25"/>
    <row r="221" x14ac:dyDescent="0.25"/>
    <row r="222" x14ac:dyDescent="0.25"/>
    <row r="223" x14ac:dyDescent="0.25"/>
    <row r="224" x14ac:dyDescent="0.25"/>
    <row r="225" x14ac:dyDescent="0.25"/>
    <row r="226" x14ac:dyDescent="0.25"/>
    <row r="227" x14ac:dyDescent="0.25"/>
    <row r="228" x14ac:dyDescent="0.25"/>
    <row r="229" x14ac:dyDescent="0.25"/>
    <row r="230" x14ac:dyDescent="0.25"/>
    <row r="231" x14ac:dyDescent="0.25"/>
    <row r="232" x14ac:dyDescent="0.25"/>
    <row r="233" x14ac:dyDescent="0.25"/>
    <row r="234" x14ac:dyDescent="0.25"/>
    <row r="235" x14ac:dyDescent="0.25"/>
    <row r="236" x14ac:dyDescent="0.25"/>
    <row r="237" x14ac:dyDescent="0.25"/>
    <row r="238" x14ac:dyDescent="0.25"/>
    <row r="239" x14ac:dyDescent="0.25"/>
    <row r="240" x14ac:dyDescent="0.25"/>
    <row r="241" x14ac:dyDescent="0.25"/>
    <row r="242" x14ac:dyDescent="0.25"/>
    <row r="243" x14ac:dyDescent="0.25"/>
    <row r="244" x14ac:dyDescent="0.25"/>
    <row r="245" x14ac:dyDescent="0.25"/>
    <row r="246" x14ac:dyDescent="0.25"/>
    <row r="247" x14ac:dyDescent="0.25"/>
    <row r="248" x14ac:dyDescent="0.25"/>
    <row r="249" x14ac:dyDescent="0.25"/>
    <row r="250" x14ac:dyDescent="0.25"/>
    <row r="251" x14ac:dyDescent="0.25"/>
    <row r="252" x14ac:dyDescent="0.25"/>
    <row r="253" x14ac:dyDescent="0.25"/>
    <row r="254" x14ac:dyDescent="0.25"/>
    <row r="255" x14ac:dyDescent="0.25"/>
    <row r="256" x14ac:dyDescent="0.25"/>
    <row r="257" x14ac:dyDescent="0.25"/>
    <row r="258" x14ac:dyDescent="0.25"/>
    <row r="259" x14ac:dyDescent="0.25"/>
    <row r="260" x14ac:dyDescent="0.25"/>
    <row r="261" x14ac:dyDescent="0.25"/>
    <row r="262" x14ac:dyDescent="0.25"/>
    <row r="263" x14ac:dyDescent="0.25"/>
    <row r="264" x14ac:dyDescent="0.25"/>
    <row r="265" x14ac:dyDescent="0.25"/>
    <row r="266" x14ac:dyDescent="0.25"/>
    <row r="267" x14ac:dyDescent="0.25"/>
    <row r="268" x14ac:dyDescent="0.25"/>
    <row r="269" x14ac:dyDescent="0.25"/>
    <row r="270" x14ac:dyDescent="0.25"/>
    <row r="271" x14ac:dyDescent="0.25"/>
    <row r="272" x14ac:dyDescent="0.25"/>
    <row r="273" x14ac:dyDescent="0.25"/>
    <row r="274" x14ac:dyDescent="0.25"/>
    <row r="275" x14ac:dyDescent="0.25"/>
    <row r="276" x14ac:dyDescent="0.25"/>
    <row r="277" x14ac:dyDescent="0.25"/>
    <row r="278" x14ac:dyDescent="0.25"/>
    <row r="279" x14ac:dyDescent="0.25"/>
    <row r="280" x14ac:dyDescent="0.25"/>
    <row r="281" x14ac:dyDescent="0.25"/>
    <row r="282" x14ac:dyDescent="0.25"/>
    <row r="283" x14ac:dyDescent="0.25"/>
    <row r="284" x14ac:dyDescent="0.25"/>
    <row r="285" x14ac:dyDescent="0.25"/>
    <row r="286" x14ac:dyDescent="0.25"/>
    <row r="287" x14ac:dyDescent="0.25"/>
    <row r="288" x14ac:dyDescent="0.25"/>
    <row r="289" x14ac:dyDescent="0.25"/>
    <row r="290" x14ac:dyDescent="0.25"/>
    <row r="291" x14ac:dyDescent="0.25"/>
    <row r="292" x14ac:dyDescent="0.25"/>
    <row r="293" x14ac:dyDescent="0.25"/>
    <row r="294" x14ac:dyDescent="0.25"/>
    <row r="295" x14ac:dyDescent="0.25"/>
    <row r="296" x14ac:dyDescent="0.25"/>
    <row r="297" x14ac:dyDescent="0.25"/>
    <row r="298" x14ac:dyDescent="0.25"/>
    <row r="299" x14ac:dyDescent="0.25"/>
    <row r="300" x14ac:dyDescent="0.25"/>
    <row r="301" x14ac:dyDescent="0.25"/>
    <row r="302" x14ac:dyDescent="0.25"/>
    <row r="303" x14ac:dyDescent="0.25"/>
    <row r="304" x14ac:dyDescent="0.25"/>
    <row r="305" x14ac:dyDescent="0.25"/>
    <row r="306" x14ac:dyDescent="0.25"/>
    <row r="307" x14ac:dyDescent="0.25"/>
    <row r="308" x14ac:dyDescent="0.25"/>
    <row r="309" x14ac:dyDescent="0.25"/>
    <row r="310" x14ac:dyDescent="0.25"/>
    <row r="311" x14ac:dyDescent="0.25"/>
    <row r="312" x14ac:dyDescent="0.25"/>
    <row r="313" x14ac:dyDescent="0.25"/>
    <row r="314" x14ac:dyDescent="0.25"/>
    <row r="315" x14ac:dyDescent="0.25"/>
    <row r="316" x14ac:dyDescent="0.25"/>
    <row r="317" x14ac:dyDescent="0.25"/>
    <row r="318" x14ac:dyDescent="0.25"/>
    <row r="319" x14ac:dyDescent="0.25"/>
    <row r="320" x14ac:dyDescent="0.25"/>
    <row r="321" x14ac:dyDescent="0.25"/>
    <row r="322" x14ac:dyDescent="0.25"/>
    <row r="323" x14ac:dyDescent="0.25"/>
    <row r="324" x14ac:dyDescent="0.25"/>
    <row r="325" x14ac:dyDescent="0.25"/>
    <row r="326" x14ac:dyDescent="0.25"/>
    <row r="327" x14ac:dyDescent="0.25"/>
    <row r="328" x14ac:dyDescent="0.25"/>
    <row r="329" x14ac:dyDescent="0.25"/>
    <row r="330" x14ac:dyDescent="0.25"/>
    <row r="331" x14ac:dyDescent="0.25"/>
    <row r="332" x14ac:dyDescent="0.25"/>
    <row r="333" x14ac:dyDescent="0.25"/>
    <row r="334" x14ac:dyDescent="0.25"/>
    <row r="335" x14ac:dyDescent="0.25"/>
    <row r="336" x14ac:dyDescent="0.25"/>
    <row r="337" x14ac:dyDescent="0.25"/>
    <row r="338" x14ac:dyDescent="0.25"/>
    <row r="339" x14ac:dyDescent="0.25"/>
    <row r="340" x14ac:dyDescent="0.25"/>
    <row r="341" x14ac:dyDescent="0.25"/>
    <row r="342" x14ac:dyDescent="0.25"/>
    <row r="343" x14ac:dyDescent="0.25"/>
    <row r="344" x14ac:dyDescent="0.25"/>
    <row r="345" x14ac:dyDescent="0.25"/>
    <row r="346" x14ac:dyDescent="0.25"/>
    <row r="347" x14ac:dyDescent="0.25"/>
    <row r="348" x14ac:dyDescent="0.25"/>
    <row r="349" x14ac:dyDescent="0.25"/>
    <row r="350" x14ac:dyDescent="0.25"/>
    <row r="351" x14ac:dyDescent="0.25"/>
    <row r="352" x14ac:dyDescent="0.25"/>
    <row r="353" x14ac:dyDescent="0.25"/>
    <row r="354" x14ac:dyDescent="0.25"/>
    <row r="355" x14ac:dyDescent="0.25"/>
    <row r="356" x14ac:dyDescent="0.25"/>
    <row r="357" x14ac:dyDescent="0.25"/>
    <row r="358" x14ac:dyDescent="0.25"/>
    <row r="359" x14ac:dyDescent="0.25"/>
    <row r="360" x14ac:dyDescent="0.25"/>
    <row r="361" x14ac:dyDescent="0.25"/>
    <row r="362" x14ac:dyDescent="0.25"/>
    <row r="363" x14ac:dyDescent="0.25"/>
    <row r="364" x14ac:dyDescent="0.25"/>
    <row r="365" x14ac:dyDescent="0.25"/>
    <row r="366" x14ac:dyDescent="0.25"/>
    <row r="367" x14ac:dyDescent="0.25"/>
    <row r="368" x14ac:dyDescent="0.25"/>
    <row r="369" x14ac:dyDescent="0.25"/>
    <row r="370" x14ac:dyDescent="0.25"/>
    <row r="371" x14ac:dyDescent="0.25"/>
    <row r="372" x14ac:dyDescent="0.25"/>
    <row r="373" x14ac:dyDescent="0.25"/>
    <row r="374" x14ac:dyDescent="0.25"/>
    <row r="375" x14ac:dyDescent="0.25"/>
    <row r="376" x14ac:dyDescent="0.25"/>
    <row r="377" x14ac:dyDescent="0.25"/>
    <row r="378" x14ac:dyDescent="0.25"/>
    <row r="379" x14ac:dyDescent="0.25"/>
    <row r="380" x14ac:dyDescent="0.25"/>
    <row r="381" x14ac:dyDescent="0.25"/>
    <row r="382" x14ac:dyDescent="0.25"/>
    <row r="383" x14ac:dyDescent="0.25"/>
    <row r="384" x14ac:dyDescent="0.25"/>
    <row r="385" x14ac:dyDescent="0.25"/>
    <row r="386" x14ac:dyDescent="0.25"/>
    <row r="387" x14ac:dyDescent="0.25"/>
    <row r="388" x14ac:dyDescent="0.25"/>
    <row r="389" x14ac:dyDescent="0.25"/>
    <row r="390" x14ac:dyDescent="0.25"/>
    <row r="391" x14ac:dyDescent="0.25"/>
    <row r="392" x14ac:dyDescent="0.25"/>
    <row r="393" x14ac:dyDescent="0.25"/>
    <row r="394" x14ac:dyDescent="0.25"/>
    <row r="395" x14ac:dyDescent="0.25"/>
    <row r="396" x14ac:dyDescent="0.25"/>
    <row r="397" x14ac:dyDescent="0.25"/>
    <row r="398" x14ac:dyDescent="0.25"/>
    <row r="399" x14ac:dyDescent="0.25"/>
    <row r="400" x14ac:dyDescent="0.25"/>
    <row r="401" x14ac:dyDescent="0.25"/>
    <row r="402" x14ac:dyDescent="0.25"/>
    <row r="403" x14ac:dyDescent="0.25"/>
    <row r="404" x14ac:dyDescent="0.25"/>
    <row r="405" x14ac:dyDescent="0.25"/>
    <row r="406" x14ac:dyDescent="0.25"/>
    <row r="407" x14ac:dyDescent="0.25"/>
    <row r="408" x14ac:dyDescent="0.25"/>
    <row r="409" x14ac:dyDescent="0.25"/>
    <row r="410" x14ac:dyDescent="0.25"/>
    <row r="411" x14ac:dyDescent="0.25"/>
    <row r="412" x14ac:dyDescent="0.25"/>
    <row r="413" x14ac:dyDescent="0.25"/>
    <row r="414" x14ac:dyDescent="0.25"/>
    <row r="415" x14ac:dyDescent="0.25"/>
    <row r="416" x14ac:dyDescent="0.25"/>
    <row r="417" x14ac:dyDescent="0.25"/>
    <row r="418" x14ac:dyDescent="0.25"/>
    <row r="419" x14ac:dyDescent="0.25"/>
    <row r="420" x14ac:dyDescent="0.25"/>
    <row r="421" x14ac:dyDescent="0.25"/>
    <row r="422" x14ac:dyDescent="0.25"/>
    <row r="423" x14ac:dyDescent="0.25"/>
    <row r="424" x14ac:dyDescent="0.25"/>
    <row r="425" x14ac:dyDescent="0.25"/>
    <row r="426" x14ac:dyDescent="0.25"/>
    <row r="427" x14ac:dyDescent="0.25"/>
    <row r="428" x14ac:dyDescent="0.25"/>
    <row r="429" x14ac:dyDescent="0.25"/>
    <row r="430" x14ac:dyDescent="0.25"/>
    <row r="431" x14ac:dyDescent="0.25"/>
    <row r="432" x14ac:dyDescent="0.25"/>
    <row r="433" x14ac:dyDescent="0.25"/>
    <row r="434" x14ac:dyDescent="0.25"/>
    <row r="435" x14ac:dyDescent="0.25"/>
    <row r="436" x14ac:dyDescent="0.25"/>
    <row r="437" x14ac:dyDescent="0.25"/>
    <row r="438" x14ac:dyDescent="0.25"/>
    <row r="439" x14ac:dyDescent="0.25"/>
    <row r="440" x14ac:dyDescent="0.25"/>
    <row r="441" x14ac:dyDescent="0.25"/>
    <row r="442" x14ac:dyDescent="0.25"/>
    <row r="443" x14ac:dyDescent="0.25"/>
    <row r="444" x14ac:dyDescent="0.25"/>
    <row r="445" x14ac:dyDescent="0.25"/>
    <row r="446" x14ac:dyDescent="0.25"/>
    <row r="447" x14ac:dyDescent="0.25"/>
    <row r="448" x14ac:dyDescent="0.25"/>
    <row r="449" x14ac:dyDescent="0.25"/>
    <row r="450" x14ac:dyDescent="0.25"/>
    <row r="451" x14ac:dyDescent="0.25"/>
    <row r="452" x14ac:dyDescent="0.25"/>
    <row r="453" x14ac:dyDescent="0.25"/>
    <row r="454" x14ac:dyDescent="0.25"/>
    <row r="455" x14ac:dyDescent="0.25"/>
    <row r="456" x14ac:dyDescent="0.25"/>
    <row r="457" x14ac:dyDescent="0.25"/>
    <row r="458" x14ac:dyDescent="0.25"/>
    <row r="459" x14ac:dyDescent="0.25"/>
    <row r="460" x14ac:dyDescent="0.25"/>
    <row r="461" x14ac:dyDescent="0.25"/>
    <row r="462" x14ac:dyDescent="0.25"/>
    <row r="463" x14ac:dyDescent="0.25"/>
    <row r="464" x14ac:dyDescent="0.25"/>
    <row r="465" x14ac:dyDescent="0.25"/>
    <row r="466" x14ac:dyDescent="0.25"/>
    <row r="467" x14ac:dyDescent="0.25"/>
    <row r="468" x14ac:dyDescent="0.25"/>
    <row r="469" x14ac:dyDescent="0.25"/>
    <row r="470" x14ac:dyDescent="0.25"/>
    <row r="471" x14ac:dyDescent="0.25"/>
    <row r="472" x14ac:dyDescent="0.25"/>
    <row r="473" x14ac:dyDescent="0.25"/>
    <row r="474" x14ac:dyDescent="0.25"/>
    <row r="475" x14ac:dyDescent="0.25"/>
    <row r="476" x14ac:dyDescent="0.25"/>
    <row r="477" x14ac:dyDescent="0.25"/>
    <row r="478" x14ac:dyDescent="0.25"/>
    <row r="479" x14ac:dyDescent="0.25"/>
    <row r="480" x14ac:dyDescent="0.25"/>
    <row r="481" x14ac:dyDescent="0.25"/>
    <row r="482" x14ac:dyDescent="0.25"/>
    <row r="483" x14ac:dyDescent="0.25"/>
    <row r="484" x14ac:dyDescent="0.25"/>
    <row r="485" x14ac:dyDescent="0.25"/>
    <row r="486" x14ac:dyDescent="0.25"/>
    <row r="487" x14ac:dyDescent="0.25"/>
    <row r="488" x14ac:dyDescent="0.25"/>
    <row r="489" x14ac:dyDescent="0.25"/>
    <row r="490" x14ac:dyDescent="0.25"/>
    <row r="491" x14ac:dyDescent="0.25"/>
    <row r="492" x14ac:dyDescent="0.25"/>
    <row r="493" x14ac:dyDescent="0.25"/>
    <row r="494" x14ac:dyDescent="0.25"/>
    <row r="495" x14ac:dyDescent="0.25"/>
    <row r="496" x14ac:dyDescent="0.25"/>
    <row r="497" x14ac:dyDescent="0.25"/>
    <row r="498" x14ac:dyDescent="0.25"/>
    <row r="499" x14ac:dyDescent="0.25"/>
    <row r="500" x14ac:dyDescent="0.25"/>
    <row r="501" x14ac:dyDescent="0.25"/>
    <row r="502" x14ac:dyDescent="0.25"/>
    <row r="503" x14ac:dyDescent="0.25"/>
    <row r="504" x14ac:dyDescent="0.25"/>
    <row r="505" x14ac:dyDescent="0.25"/>
    <row r="506" x14ac:dyDescent="0.25"/>
    <row r="507" x14ac:dyDescent="0.25"/>
    <row r="508" x14ac:dyDescent="0.25"/>
    <row r="509" x14ac:dyDescent="0.25"/>
    <row r="510" x14ac:dyDescent="0.25"/>
    <row r="511" x14ac:dyDescent="0.25"/>
    <row r="512" x14ac:dyDescent="0.25"/>
    <row r="513" x14ac:dyDescent="0.25"/>
    <row r="514" x14ac:dyDescent="0.25"/>
    <row r="515" x14ac:dyDescent="0.25"/>
    <row r="516" x14ac:dyDescent="0.25"/>
    <row r="517" x14ac:dyDescent="0.25"/>
    <row r="518" x14ac:dyDescent="0.25"/>
    <row r="519" x14ac:dyDescent="0.25"/>
    <row r="520" x14ac:dyDescent="0.25"/>
    <row r="521" x14ac:dyDescent="0.25"/>
    <row r="522" x14ac:dyDescent="0.25"/>
    <row r="523" x14ac:dyDescent="0.25"/>
    <row r="524" x14ac:dyDescent="0.25"/>
    <row r="525" x14ac:dyDescent="0.25"/>
    <row r="526" x14ac:dyDescent="0.25"/>
    <row r="527" x14ac:dyDescent="0.25"/>
    <row r="528" x14ac:dyDescent="0.25"/>
    <row r="529" x14ac:dyDescent="0.25"/>
    <row r="530" x14ac:dyDescent="0.25"/>
    <row r="531" x14ac:dyDescent="0.25"/>
    <row r="532" x14ac:dyDescent="0.25"/>
    <row r="533" x14ac:dyDescent="0.25"/>
    <row r="534" x14ac:dyDescent="0.25"/>
    <row r="535" x14ac:dyDescent="0.25"/>
    <row r="536" x14ac:dyDescent="0.25"/>
    <row r="537" x14ac:dyDescent="0.25"/>
    <row r="538" x14ac:dyDescent="0.25"/>
    <row r="539" x14ac:dyDescent="0.25"/>
    <row r="540" x14ac:dyDescent="0.25"/>
    <row r="541" x14ac:dyDescent="0.25"/>
    <row r="542" x14ac:dyDescent="0.25"/>
    <row r="543" x14ac:dyDescent="0.25"/>
    <row r="544" x14ac:dyDescent="0.25"/>
    <row r="545" x14ac:dyDescent="0.25"/>
    <row r="546" x14ac:dyDescent="0.25"/>
    <row r="547" x14ac:dyDescent="0.25"/>
    <row r="548" x14ac:dyDescent="0.25"/>
    <row r="549" x14ac:dyDescent="0.25"/>
    <row r="550" x14ac:dyDescent="0.25"/>
    <row r="551" x14ac:dyDescent="0.25"/>
    <row r="552" x14ac:dyDescent="0.25"/>
    <row r="553" x14ac:dyDescent="0.25"/>
    <row r="554" x14ac:dyDescent="0.25"/>
    <row r="555" x14ac:dyDescent="0.25"/>
    <row r="556" x14ac:dyDescent="0.25"/>
    <row r="557" x14ac:dyDescent="0.25"/>
    <row r="558" x14ac:dyDescent="0.25"/>
    <row r="559" x14ac:dyDescent="0.25"/>
    <row r="560" x14ac:dyDescent="0.25"/>
    <row r="561" x14ac:dyDescent="0.25"/>
    <row r="562" x14ac:dyDescent="0.25"/>
    <row r="563" x14ac:dyDescent="0.25"/>
    <row r="564" x14ac:dyDescent="0.25"/>
    <row r="565" x14ac:dyDescent="0.25"/>
    <row r="566" x14ac:dyDescent="0.25"/>
    <row r="567" x14ac:dyDescent="0.25"/>
    <row r="568" x14ac:dyDescent="0.25"/>
    <row r="569" x14ac:dyDescent="0.25"/>
    <row r="570" x14ac:dyDescent="0.25"/>
    <row r="571" x14ac:dyDescent="0.25"/>
    <row r="572" x14ac:dyDescent="0.25"/>
    <row r="573" x14ac:dyDescent="0.25"/>
    <row r="574" x14ac:dyDescent="0.25"/>
    <row r="575" x14ac:dyDescent="0.25"/>
    <row r="576" x14ac:dyDescent="0.25"/>
    <row r="577" x14ac:dyDescent="0.25"/>
    <row r="578" x14ac:dyDescent="0.25"/>
    <row r="579" x14ac:dyDescent="0.25"/>
    <row r="580" x14ac:dyDescent="0.25"/>
    <row r="581" x14ac:dyDescent="0.25"/>
    <row r="582" x14ac:dyDescent="0.25"/>
    <row r="583" x14ac:dyDescent="0.25"/>
    <row r="584" x14ac:dyDescent="0.25"/>
    <row r="585" x14ac:dyDescent="0.25"/>
    <row r="586" x14ac:dyDescent="0.25"/>
    <row r="587" x14ac:dyDescent="0.25"/>
    <row r="588" x14ac:dyDescent="0.25"/>
    <row r="589" x14ac:dyDescent="0.25"/>
    <row r="590" x14ac:dyDescent="0.25"/>
    <row r="591" x14ac:dyDescent="0.25"/>
    <row r="592" x14ac:dyDescent="0.25"/>
    <row r="593" x14ac:dyDescent="0.25"/>
    <row r="594" x14ac:dyDescent="0.25"/>
    <row r="595" x14ac:dyDescent="0.25"/>
    <row r="596" x14ac:dyDescent="0.25"/>
    <row r="597" x14ac:dyDescent="0.25"/>
    <row r="598" x14ac:dyDescent="0.25"/>
    <row r="599" x14ac:dyDescent="0.25"/>
    <row r="600" x14ac:dyDescent="0.25"/>
    <row r="601" x14ac:dyDescent="0.25"/>
    <row r="602" x14ac:dyDescent="0.25"/>
    <row r="603" x14ac:dyDescent="0.25"/>
    <row r="604" x14ac:dyDescent="0.25"/>
    <row r="605" x14ac:dyDescent="0.25"/>
    <row r="606" x14ac:dyDescent="0.25"/>
    <row r="607" x14ac:dyDescent="0.25"/>
    <row r="608" x14ac:dyDescent="0.25"/>
    <row r="609" x14ac:dyDescent="0.25"/>
    <row r="610" x14ac:dyDescent="0.25"/>
    <row r="611" x14ac:dyDescent="0.25"/>
    <row r="612" x14ac:dyDescent="0.25"/>
    <row r="613" x14ac:dyDescent="0.25"/>
    <row r="614" x14ac:dyDescent="0.25"/>
    <row r="615" x14ac:dyDescent="0.25"/>
    <row r="616" x14ac:dyDescent="0.25"/>
    <row r="617" x14ac:dyDescent="0.25"/>
    <row r="618" x14ac:dyDescent="0.25"/>
    <row r="619" x14ac:dyDescent="0.25"/>
    <row r="620" x14ac:dyDescent="0.25"/>
    <row r="621" x14ac:dyDescent="0.25"/>
    <row r="622" x14ac:dyDescent="0.25"/>
    <row r="623" x14ac:dyDescent="0.25"/>
    <row r="624" x14ac:dyDescent="0.25"/>
    <row r="625" x14ac:dyDescent="0.25"/>
    <row r="626" x14ac:dyDescent="0.25"/>
    <row r="627" x14ac:dyDescent="0.25"/>
    <row r="628" x14ac:dyDescent="0.25"/>
    <row r="629" x14ac:dyDescent="0.25"/>
    <row r="630" x14ac:dyDescent="0.25"/>
    <row r="631" x14ac:dyDescent="0.25"/>
    <row r="632" x14ac:dyDescent="0.25"/>
    <row r="633" x14ac:dyDescent="0.25"/>
    <row r="634" x14ac:dyDescent="0.25"/>
    <row r="635" x14ac:dyDescent="0.25"/>
    <row r="636" x14ac:dyDescent="0.25"/>
    <row r="637" x14ac:dyDescent="0.25"/>
    <row r="638" x14ac:dyDescent="0.25"/>
    <row r="639" x14ac:dyDescent="0.25"/>
    <row r="640" x14ac:dyDescent="0.25"/>
    <row r="641" x14ac:dyDescent="0.25"/>
    <row r="642" x14ac:dyDescent="0.25"/>
    <row r="643" x14ac:dyDescent="0.25"/>
    <row r="644" x14ac:dyDescent="0.25"/>
    <row r="645" x14ac:dyDescent="0.25"/>
    <row r="646" x14ac:dyDescent="0.25"/>
    <row r="647" x14ac:dyDescent="0.25"/>
    <row r="648" x14ac:dyDescent="0.25"/>
    <row r="649" x14ac:dyDescent="0.25"/>
    <row r="650" x14ac:dyDescent="0.25"/>
    <row r="651" x14ac:dyDescent="0.25"/>
    <row r="652" x14ac:dyDescent="0.25"/>
    <row r="653" x14ac:dyDescent="0.25"/>
    <row r="654" x14ac:dyDescent="0.25"/>
    <row r="655" x14ac:dyDescent="0.25"/>
    <row r="656" x14ac:dyDescent="0.25"/>
    <row r="657" x14ac:dyDescent="0.25"/>
    <row r="658" x14ac:dyDescent="0.25"/>
    <row r="659" x14ac:dyDescent="0.25"/>
    <row r="660" x14ac:dyDescent="0.25"/>
    <row r="661" x14ac:dyDescent="0.25"/>
    <row r="662" x14ac:dyDescent="0.25"/>
    <row r="663" x14ac:dyDescent="0.25"/>
    <row r="664" x14ac:dyDescent="0.25"/>
    <row r="665" x14ac:dyDescent="0.25"/>
    <row r="666" x14ac:dyDescent="0.25"/>
    <row r="667" x14ac:dyDescent="0.25"/>
    <row r="668" x14ac:dyDescent="0.25"/>
    <row r="669" x14ac:dyDescent="0.25"/>
    <row r="670" x14ac:dyDescent="0.25"/>
    <row r="671" x14ac:dyDescent="0.25"/>
    <row r="672" x14ac:dyDescent="0.25"/>
    <row r="673" x14ac:dyDescent="0.25"/>
    <row r="674" x14ac:dyDescent="0.25"/>
    <row r="675" x14ac:dyDescent="0.25"/>
    <row r="676" x14ac:dyDescent="0.25"/>
    <row r="677" x14ac:dyDescent="0.25"/>
    <row r="678" x14ac:dyDescent="0.25"/>
    <row r="679" x14ac:dyDescent="0.25"/>
    <row r="680" x14ac:dyDescent="0.25"/>
    <row r="681" x14ac:dyDescent="0.25"/>
    <row r="682" x14ac:dyDescent="0.25"/>
    <row r="683" x14ac:dyDescent="0.25"/>
    <row r="684" x14ac:dyDescent="0.25"/>
    <row r="685" x14ac:dyDescent="0.25"/>
    <row r="686" x14ac:dyDescent="0.25"/>
    <row r="687" x14ac:dyDescent="0.25"/>
    <row r="688" x14ac:dyDescent="0.25"/>
    <row r="689" x14ac:dyDescent="0.25"/>
    <row r="690" x14ac:dyDescent="0.25"/>
    <row r="691" x14ac:dyDescent="0.25"/>
    <row r="692" x14ac:dyDescent="0.25"/>
    <row r="693" x14ac:dyDescent="0.25"/>
    <row r="694" x14ac:dyDescent="0.25"/>
    <row r="695" x14ac:dyDescent="0.25"/>
    <row r="696" x14ac:dyDescent="0.25"/>
    <row r="697" x14ac:dyDescent="0.25"/>
    <row r="698" x14ac:dyDescent="0.25"/>
    <row r="699" x14ac:dyDescent="0.25"/>
    <row r="700" x14ac:dyDescent="0.25"/>
    <row r="701" x14ac:dyDescent="0.25"/>
    <row r="702" x14ac:dyDescent="0.25"/>
    <row r="703" x14ac:dyDescent="0.25"/>
    <row r="704" x14ac:dyDescent="0.25"/>
    <row r="705" x14ac:dyDescent="0.25"/>
    <row r="706" x14ac:dyDescent="0.25"/>
    <row r="707" x14ac:dyDescent="0.25"/>
    <row r="708" x14ac:dyDescent="0.25"/>
    <row r="709" x14ac:dyDescent="0.25"/>
    <row r="710" x14ac:dyDescent="0.25"/>
    <row r="711" x14ac:dyDescent="0.25"/>
    <row r="712" x14ac:dyDescent="0.25"/>
    <row r="713" x14ac:dyDescent="0.25"/>
    <row r="714" x14ac:dyDescent="0.25"/>
    <row r="715" x14ac:dyDescent="0.25"/>
    <row r="716" x14ac:dyDescent="0.25"/>
    <row r="717" x14ac:dyDescent="0.25"/>
    <row r="718" x14ac:dyDescent="0.25"/>
    <row r="719" x14ac:dyDescent="0.25"/>
    <row r="720" x14ac:dyDescent="0.25"/>
    <row r="721" x14ac:dyDescent="0.25"/>
    <row r="722" x14ac:dyDescent="0.25"/>
    <row r="723" x14ac:dyDescent="0.25"/>
    <row r="724" x14ac:dyDescent="0.25"/>
    <row r="725" x14ac:dyDescent="0.25"/>
    <row r="726" x14ac:dyDescent="0.25"/>
    <row r="727" x14ac:dyDescent="0.25"/>
    <row r="728" x14ac:dyDescent="0.25"/>
    <row r="729" x14ac:dyDescent="0.25"/>
    <row r="730" x14ac:dyDescent="0.25"/>
    <row r="731" x14ac:dyDescent="0.25"/>
    <row r="732" x14ac:dyDescent="0.25"/>
    <row r="733" x14ac:dyDescent="0.25"/>
    <row r="734" x14ac:dyDescent="0.25"/>
    <row r="735" x14ac:dyDescent="0.25"/>
    <row r="736" x14ac:dyDescent="0.25"/>
    <row r="737" x14ac:dyDescent="0.25"/>
    <row r="738" x14ac:dyDescent="0.25"/>
    <row r="739" x14ac:dyDescent="0.25"/>
    <row r="740" x14ac:dyDescent="0.25"/>
    <row r="741" x14ac:dyDescent="0.25"/>
    <row r="742" x14ac:dyDescent="0.25"/>
    <row r="743" x14ac:dyDescent="0.25"/>
    <row r="744" x14ac:dyDescent="0.25"/>
    <row r="745" x14ac:dyDescent="0.25"/>
    <row r="746" x14ac:dyDescent="0.25"/>
    <row r="747" x14ac:dyDescent="0.25"/>
    <row r="748" x14ac:dyDescent="0.25"/>
    <row r="749" x14ac:dyDescent="0.25"/>
    <row r="750" x14ac:dyDescent="0.25"/>
    <row r="751" x14ac:dyDescent="0.25"/>
    <row r="752" x14ac:dyDescent="0.25"/>
    <row r="753" x14ac:dyDescent="0.25"/>
    <row r="754" x14ac:dyDescent="0.25"/>
    <row r="755" x14ac:dyDescent="0.25"/>
    <row r="756" x14ac:dyDescent="0.25"/>
    <row r="757" x14ac:dyDescent="0.25"/>
    <row r="758" x14ac:dyDescent="0.25"/>
    <row r="759" x14ac:dyDescent="0.25"/>
    <row r="760" x14ac:dyDescent="0.25"/>
    <row r="761" x14ac:dyDescent="0.25"/>
    <row r="762" x14ac:dyDescent="0.25"/>
    <row r="763" x14ac:dyDescent="0.25"/>
    <row r="764" x14ac:dyDescent="0.25"/>
    <row r="765" x14ac:dyDescent="0.25"/>
    <row r="766" x14ac:dyDescent="0.25"/>
    <row r="767" x14ac:dyDescent="0.25"/>
    <row r="768" x14ac:dyDescent="0.25"/>
    <row r="769" x14ac:dyDescent="0.25"/>
    <row r="770" x14ac:dyDescent="0.25"/>
    <row r="771" x14ac:dyDescent="0.25"/>
    <row r="772" x14ac:dyDescent="0.25"/>
    <row r="773" x14ac:dyDescent="0.25"/>
    <row r="774" x14ac:dyDescent="0.25"/>
    <row r="775" x14ac:dyDescent="0.25"/>
    <row r="776" x14ac:dyDescent="0.25"/>
    <row r="777" x14ac:dyDescent="0.25"/>
    <row r="778" x14ac:dyDescent="0.25"/>
    <row r="779" x14ac:dyDescent="0.25"/>
  </sheetData>
  <sheetProtection algorithmName="SHA-512" hashValue="7Cflr5EtufsYamLr5Ov9MIPvMz6FYXPG++xKs94I976WKHFvP7yNrLHwr5FSA83mtHLhJ4+NUHXV+esS6DBJeg==" saltValue="13JKoTBZsQQbihT+MpV+KQ==" spinCount="100000" sheet="1" objects="1" scenarios="1" sort="0" autoFilter="0"/>
  <mergeCells count="2">
    <mergeCell ref="E1:F1"/>
    <mergeCell ref="H1:K1"/>
  </mergeCells>
  <hyperlinks>
    <hyperlink ref="A1" location="INDEX!A1" display="RETURN TO INDEX" xr:uid="{E6460270-6240-459A-A769-7ADC37FF8418}"/>
    <hyperlink ref="H1" location="'QCI Sample Selection'!A1" display="'QCI Sample Selection" xr:uid="{86C9C72B-158B-44B8-8A1E-52E52D843C86}"/>
  </hyperlinks>
  <pageMargins left="0.25" right="0.25" top="0.25" bottom="0.2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F6E3A8-BD7D-4C2A-B12F-5E790ED1FDAB}">
  <sheetPr>
    <tabColor rgb="FF7030A0"/>
  </sheetPr>
  <dimension ref="A1:Q159"/>
  <sheetViews>
    <sheetView zoomScaleNormal="100" workbookViewId="0"/>
  </sheetViews>
  <sheetFormatPr defaultColWidth="0" defaultRowHeight="15" customHeight="1" zeroHeight="1" x14ac:dyDescent="0.25"/>
  <cols>
    <col min="1" max="1" width="18.85546875" customWidth="1"/>
    <col min="2" max="2" width="13.5703125" style="27" customWidth="1"/>
    <col min="3" max="3" width="10.85546875" style="27" bestFit="1" customWidth="1"/>
    <col min="4" max="4" width="3.85546875" style="27" customWidth="1"/>
    <col min="5" max="16" width="18.85546875" customWidth="1"/>
    <col min="17" max="17" width="20.140625" bestFit="1" customWidth="1"/>
    <col min="18" max="16384" width="9.140625" hidden="1"/>
  </cols>
  <sheetData>
    <row r="1" spans="1:17" ht="18.75" x14ac:dyDescent="0.3">
      <c r="A1" s="1" t="s">
        <v>0</v>
      </c>
      <c r="B1" s="4"/>
      <c r="C1" s="5"/>
      <c r="D1" s="5"/>
      <c r="E1" s="48" t="s">
        <v>1</v>
      </c>
      <c r="F1" s="48"/>
      <c r="G1" s="2"/>
      <c r="H1" s="49" t="s">
        <v>2</v>
      </c>
      <c r="I1" s="49"/>
      <c r="J1" s="49"/>
      <c r="K1" s="49"/>
      <c r="L1" s="2"/>
      <c r="M1" s="2"/>
      <c r="N1" s="2"/>
      <c r="O1" s="2"/>
      <c r="P1" s="2"/>
    </row>
    <row r="2" spans="1:17" ht="15.75" x14ac:dyDescent="0.25">
      <c r="A2" s="6" t="s">
        <v>3</v>
      </c>
      <c r="B2" s="7" t="s">
        <v>4</v>
      </c>
      <c r="C2" s="8"/>
      <c r="D2" s="8"/>
      <c r="E2" s="9"/>
      <c r="G2" s="10" t="s">
        <v>3</v>
      </c>
      <c r="H2" s="11" t="s">
        <v>5</v>
      </c>
      <c r="I2" s="12"/>
      <c r="O2" s="53" t="s">
        <v>82</v>
      </c>
      <c r="P2" s="53"/>
    </row>
    <row r="3" spans="1:17" ht="15.75" x14ac:dyDescent="0.25">
      <c r="A3" s="13" t="s">
        <v>6</v>
      </c>
      <c r="B3" s="7" t="s">
        <v>7</v>
      </c>
      <c r="C3" s="8"/>
      <c r="D3" s="8"/>
      <c r="E3" s="9"/>
      <c r="G3" s="14" t="s">
        <v>6</v>
      </c>
      <c r="H3" s="11" t="s">
        <v>8</v>
      </c>
      <c r="I3" s="12"/>
      <c r="O3" s="53" t="s">
        <v>83</v>
      </c>
      <c r="P3" s="53"/>
    </row>
    <row r="4" spans="1:17" ht="15.75" x14ac:dyDescent="0.25">
      <c r="A4" s="13" t="s">
        <v>9</v>
      </c>
      <c r="B4" s="7" t="s">
        <v>10</v>
      </c>
      <c r="C4" s="8"/>
      <c r="D4" s="8"/>
      <c r="E4" s="9"/>
      <c r="G4" s="14" t="s">
        <v>9</v>
      </c>
      <c r="H4" s="11" t="s">
        <v>10</v>
      </c>
      <c r="I4" s="12"/>
      <c r="O4" s="54" t="s">
        <v>84</v>
      </c>
      <c r="P4" s="54"/>
    </row>
    <row r="5" spans="1:17" ht="15.75" x14ac:dyDescent="0.25">
      <c r="A5" s="13" t="s">
        <v>11</v>
      </c>
      <c r="B5" s="7" t="s">
        <v>12</v>
      </c>
      <c r="C5" s="8"/>
      <c r="D5" s="8"/>
      <c r="E5" s="9"/>
      <c r="G5" s="14" t="s">
        <v>11</v>
      </c>
      <c r="H5" s="11" t="s">
        <v>13</v>
      </c>
      <c r="I5" s="12"/>
      <c r="O5" s="54" t="s">
        <v>83</v>
      </c>
      <c r="P5" s="54"/>
    </row>
    <row r="6" spans="1:17" ht="15.75" x14ac:dyDescent="0.25">
      <c r="A6" s="13" t="s">
        <v>14</v>
      </c>
      <c r="B6" s="15">
        <v>44214</v>
      </c>
      <c r="C6" s="8"/>
      <c r="D6" s="8"/>
      <c r="E6" s="9"/>
      <c r="G6" s="14" t="s">
        <v>14</v>
      </c>
      <c r="H6" s="16">
        <v>44230</v>
      </c>
      <c r="I6" s="12"/>
      <c r="O6" s="50" t="s">
        <v>85</v>
      </c>
      <c r="P6" s="50"/>
    </row>
    <row r="7" spans="1:17" ht="15.75" x14ac:dyDescent="0.25">
      <c r="A7" s="13" t="s">
        <v>15</v>
      </c>
      <c r="B7" s="15">
        <v>44214</v>
      </c>
      <c r="C7" s="8"/>
      <c r="D7" s="8"/>
      <c r="E7" s="9"/>
      <c r="G7" s="14" t="s">
        <v>15</v>
      </c>
      <c r="H7" s="16">
        <v>44230</v>
      </c>
      <c r="I7" s="12"/>
      <c r="O7" s="50"/>
      <c r="P7" s="50"/>
    </row>
    <row r="8" spans="1:17" ht="15.75" x14ac:dyDescent="0.25">
      <c r="A8" s="13" t="s">
        <v>16</v>
      </c>
      <c r="B8" s="7" t="str">
        <f>O3</f>
        <v>FBG30N04CSH</v>
      </c>
      <c r="C8" s="8"/>
      <c r="D8" s="8"/>
      <c r="E8" s="9"/>
      <c r="G8" s="14" t="s">
        <v>16</v>
      </c>
      <c r="H8" s="11" t="str">
        <f>O3</f>
        <v>FBG30N04CSH</v>
      </c>
      <c r="I8" s="12"/>
      <c r="O8" s="51" t="s">
        <v>86</v>
      </c>
      <c r="P8" s="51"/>
    </row>
    <row r="9" spans="1:17" ht="15.75" x14ac:dyDescent="0.25">
      <c r="A9" s="13" t="s">
        <v>17</v>
      </c>
      <c r="B9" s="17" t="s">
        <v>18</v>
      </c>
      <c r="C9" s="8"/>
      <c r="D9" s="8"/>
      <c r="E9" s="9"/>
      <c r="G9" s="14" t="s">
        <v>17</v>
      </c>
      <c r="H9" s="18" t="s">
        <v>19</v>
      </c>
      <c r="I9" s="12"/>
      <c r="O9" s="51">
        <v>2036</v>
      </c>
      <c r="P9" s="51"/>
    </row>
    <row r="10" spans="1:17" ht="24" x14ac:dyDescent="0.4">
      <c r="A10" s="19" t="str">
        <f>"N= " &amp; COUNT(F12:F200)/2</f>
        <v>N= 45</v>
      </c>
      <c r="B10" s="52" t="str">
        <f>IF(COUNT(A16:A200)=COUNTIF(B16:B200,"All Pass "),"PASS","FAIL")</f>
        <v>PASS</v>
      </c>
      <c r="C10" s="52"/>
      <c r="D10" s="52"/>
      <c r="E10" s="52"/>
      <c r="F10" s="20"/>
    </row>
    <row r="11" spans="1:17" x14ac:dyDescent="0.25">
      <c r="A11" s="21" t="s">
        <v>20</v>
      </c>
      <c r="B11" s="22" t="s">
        <v>21</v>
      </c>
      <c r="C11" s="22" t="s">
        <v>22</v>
      </c>
      <c r="D11" s="22" t="s">
        <v>23</v>
      </c>
      <c r="E11" s="21" t="s">
        <v>24</v>
      </c>
      <c r="F11" s="21" t="s">
        <v>25</v>
      </c>
      <c r="G11" s="21" t="s">
        <v>26</v>
      </c>
      <c r="H11" s="21" t="s">
        <v>27</v>
      </c>
      <c r="I11" s="21" t="s">
        <v>28</v>
      </c>
      <c r="J11" s="21" t="s">
        <v>29</v>
      </c>
      <c r="K11" s="21" t="s">
        <v>30</v>
      </c>
      <c r="L11" s="21" t="s">
        <v>31</v>
      </c>
      <c r="M11" s="21" t="s">
        <v>32</v>
      </c>
      <c r="N11" s="21" t="s">
        <v>33</v>
      </c>
      <c r="O11" s="21" t="s">
        <v>34</v>
      </c>
      <c r="P11" s="21" t="s">
        <v>35</v>
      </c>
      <c r="Q11" s="21" t="s">
        <v>36</v>
      </c>
    </row>
    <row r="12" spans="1:17" x14ac:dyDescent="0.25">
      <c r="A12" s="21"/>
      <c r="B12" s="22"/>
      <c r="C12" s="22"/>
      <c r="D12" s="22"/>
      <c r="E12" s="21" t="s">
        <v>37</v>
      </c>
      <c r="F12" s="21" t="s">
        <v>38</v>
      </c>
      <c r="G12" s="21" t="s">
        <v>39</v>
      </c>
      <c r="H12" s="21" t="s">
        <v>38</v>
      </c>
      <c r="I12" s="21" t="s">
        <v>40</v>
      </c>
      <c r="J12" s="21" t="s">
        <v>41</v>
      </c>
      <c r="K12" s="21" t="s">
        <v>42</v>
      </c>
      <c r="L12" s="21" t="s">
        <v>43</v>
      </c>
      <c r="M12" s="21" t="s">
        <v>44</v>
      </c>
      <c r="N12" s="21" t="s">
        <v>45</v>
      </c>
      <c r="O12" s="21" t="s">
        <v>45</v>
      </c>
      <c r="P12" s="21" t="s">
        <v>45</v>
      </c>
      <c r="Q12" s="21" t="s">
        <v>46</v>
      </c>
    </row>
    <row r="13" spans="1:17" x14ac:dyDescent="0.25">
      <c r="A13" s="21"/>
      <c r="B13" s="22"/>
      <c r="C13" s="22"/>
      <c r="D13" s="22"/>
      <c r="E13" s="21" t="s">
        <v>47</v>
      </c>
      <c r="F13" s="21" t="s">
        <v>48</v>
      </c>
      <c r="G13" s="21" t="s">
        <v>49</v>
      </c>
      <c r="H13" s="21" t="s">
        <v>50</v>
      </c>
      <c r="I13" s="21" t="s">
        <v>51</v>
      </c>
      <c r="J13" s="21" t="s">
        <v>52</v>
      </c>
      <c r="K13" s="21" t="s">
        <v>53</v>
      </c>
      <c r="L13" s="21" t="s">
        <v>54</v>
      </c>
      <c r="M13" s="21" t="s">
        <v>55</v>
      </c>
      <c r="N13" s="21" t="s">
        <v>56</v>
      </c>
      <c r="O13" s="21" t="s">
        <v>57</v>
      </c>
      <c r="P13" s="21" t="s">
        <v>58</v>
      </c>
      <c r="Q13" s="21" t="s">
        <v>59</v>
      </c>
    </row>
    <row r="14" spans="1:17" x14ac:dyDescent="0.25">
      <c r="A14" s="21"/>
      <c r="B14" s="22"/>
      <c r="C14" s="22"/>
      <c r="D14" s="22"/>
      <c r="E14" s="21" t="s">
        <v>54</v>
      </c>
      <c r="F14" s="21"/>
      <c r="G14" s="21"/>
      <c r="H14" s="21"/>
      <c r="I14" s="21"/>
      <c r="J14" s="21"/>
      <c r="K14" s="21"/>
      <c r="L14" s="21" t="s">
        <v>60</v>
      </c>
      <c r="M14" s="21"/>
      <c r="N14" s="21"/>
      <c r="O14" s="21"/>
      <c r="P14" s="21"/>
      <c r="Q14" s="21"/>
    </row>
    <row r="15" spans="1:17" x14ac:dyDescent="0.25">
      <c r="A15" s="23"/>
      <c r="B15" s="24"/>
      <c r="C15" s="24"/>
      <c r="D15" s="24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</row>
    <row r="16" spans="1:17" x14ac:dyDescent="0.25">
      <c r="A16" s="25">
        <v>125</v>
      </c>
      <c r="B16" s="25" t="s">
        <v>61</v>
      </c>
      <c r="C16" s="13" t="s">
        <v>62</v>
      </c>
      <c r="D16" s="25">
        <v>1</v>
      </c>
      <c r="E16" s="26">
        <v>8.9410000000000003E-2</v>
      </c>
      <c r="F16" s="26">
        <v>1.59E-8</v>
      </c>
      <c r="G16" s="26">
        <v>3.0500000000000002E-8</v>
      </c>
      <c r="H16" s="26">
        <v>7.8800000000000004E-8</v>
      </c>
      <c r="I16" s="26">
        <v>2.85E-8</v>
      </c>
      <c r="J16" s="26">
        <v>1.8839999999999999</v>
      </c>
      <c r="K16" s="26">
        <v>1.8839999999999999</v>
      </c>
      <c r="L16" s="26">
        <v>0.20797000000000002</v>
      </c>
      <c r="M16" s="26">
        <v>2.6309999999999998</v>
      </c>
      <c r="N16" s="26">
        <v>6.9860000000000007E-7</v>
      </c>
      <c r="O16" s="26">
        <v>5.9710000000000007E-7</v>
      </c>
      <c r="P16" s="26">
        <v>4.362E-7</v>
      </c>
      <c r="Q16" s="26">
        <v>3.1900000000000001E-8</v>
      </c>
    </row>
    <row r="17" spans="1:17" x14ac:dyDescent="0.25">
      <c r="A17" s="25">
        <v>125</v>
      </c>
      <c r="B17" s="25" t="s">
        <v>61</v>
      </c>
      <c r="C17" s="14" t="s">
        <v>63</v>
      </c>
      <c r="D17" s="25">
        <v>1</v>
      </c>
      <c r="E17" s="26">
        <v>9.3439999999999995E-2</v>
      </c>
      <c r="F17" s="26">
        <v>1.0800000000000001E-8</v>
      </c>
      <c r="G17" s="26">
        <v>4.2500000000000003E-8</v>
      </c>
      <c r="H17" s="26">
        <v>6.0899999999999996E-8</v>
      </c>
      <c r="I17" s="26">
        <v>2.2500000000000003E-8</v>
      </c>
      <c r="J17" s="26">
        <v>1.8839999999999999</v>
      </c>
      <c r="K17" s="26">
        <v>1.8839999999999999</v>
      </c>
      <c r="L17" s="26">
        <v>0.20530000000000001</v>
      </c>
      <c r="M17" s="26">
        <v>2.6139999999999999</v>
      </c>
      <c r="N17" s="26">
        <v>7.4620000000000005E-7</v>
      </c>
      <c r="O17" s="26">
        <v>6.1190000000000002E-7</v>
      </c>
      <c r="P17" s="26">
        <v>4.5610000000000007E-7</v>
      </c>
      <c r="Q17" s="26">
        <v>2.3899999999999999E-8</v>
      </c>
    </row>
    <row r="18" spans="1:17" x14ac:dyDescent="0.25">
      <c r="A18" s="25">
        <v>126</v>
      </c>
      <c r="B18" s="25" t="s">
        <v>61</v>
      </c>
      <c r="C18" s="13" t="s">
        <v>62</v>
      </c>
      <c r="D18" s="25">
        <v>1</v>
      </c>
      <c r="E18" s="26">
        <v>9.2130000000000004E-2</v>
      </c>
      <c r="F18" s="26">
        <v>1.22E-8</v>
      </c>
      <c r="G18" s="26">
        <v>1.6399999999999998E-8</v>
      </c>
      <c r="H18" s="26">
        <v>4.3299999999999997E-8</v>
      </c>
      <c r="I18" s="26">
        <v>1.77E-8</v>
      </c>
      <c r="J18" s="26">
        <v>1.601</v>
      </c>
      <c r="K18" s="26">
        <v>1.601</v>
      </c>
      <c r="L18" s="26">
        <v>0.19966</v>
      </c>
      <c r="M18" s="26">
        <v>2.355</v>
      </c>
      <c r="N18" s="26">
        <v>4.7450000000000002E-7</v>
      </c>
      <c r="O18" s="26">
        <v>4.0120000000000002E-7</v>
      </c>
      <c r="P18" s="26">
        <v>2.487E-7</v>
      </c>
      <c r="Q18" s="26">
        <v>2.4000000000000003E-8</v>
      </c>
    </row>
    <row r="19" spans="1:17" x14ac:dyDescent="0.25">
      <c r="A19" s="25">
        <v>126</v>
      </c>
      <c r="B19" s="25" t="s">
        <v>61</v>
      </c>
      <c r="C19" s="14" t="s">
        <v>63</v>
      </c>
      <c r="D19" s="25">
        <v>1</v>
      </c>
      <c r="E19" s="26">
        <v>9.9110000000000004E-2</v>
      </c>
      <c r="F19" s="26">
        <v>1.2000000000000002E-8</v>
      </c>
      <c r="G19" s="26">
        <v>2.6100000000000002E-8</v>
      </c>
      <c r="H19" s="26">
        <v>3.8799999999999997E-8</v>
      </c>
      <c r="I19" s="26">
        <v>1.42E-8</v>
      </c>
      <c r="J19" s="26">
        <v>1.6180000000000001</v>
      </c>
      <c r="K19" s="26">
        <v>1.6180000000000001</v>
      </c>
      <c r="L19" s="26">
        <v>0.19569</v>
      </c>
      <c r="M19" s="26">
        <v>2.343</v>
      </c>
      <c r="N19" s="26">
        <v>5.7670000000000013E-7</v>
      </c>
      <c r="O19" s="26">
        <v>4.707E-7</v>
      </c>
      <c r="P19" s="26">
        <v>3.0560000000000004E-7</v>
      </c>
      <c r="Q19" s="26">
        <v>2.3400000000000001E-8</v>
      </c>
    </row>
    <row r="20" spans="1:17" x14ac:dyDescent="0.25">
      <c r="A20" s="25">
        <v>128</v>
      </c>
      <c r="B20" s="25" t="s">
        <v>61</v>
      </c>
      <c r="C20" s="13" t="s">
        <v>62</v>
      </c>
      <c r="D20" s="25">
        <v>1</v>
      </c>
      <c r="E20" s="26">
        <v>9.0240000000000001E-2</v>
      </c>
      <c r="F20" s="26">
        <v>1.6600000000000003E-8</v>
      </c>
      <c r="G20" s="26">
        <v>2.9900000000000003E-8</v>
      </c>
      <c r="H20" s="26">
        <v>5.6260000000000002E-7</v>
      </c>
      <c r="I20" s="26">
        <v>4.0500000000000005E-8</v>
      </c>
      <c r="J20" s="26">
        <v>1.7789999999999999</v>
      </c>
      <c r="K20" s="26">
        <v>1.7789999999999999</v>
      </c>
      <c r="L20" s="26">
        <v>0.20393</v>
      </c>
      <c r="M20" s="26">
        <v>2.4990000000000001</v>
      </c>
      <c r="N20" s="26">
        <v>6.8540000000000004E-7</v>
      </c>
      <c r="O20" s="26">
        <v>5.8610000000000009E-7</v>
      </c>
      <c r="P20" s="26">
        <v>4.2260000000000004E-7</v>
      </c>
      <c r="Q20" s="26">
        <v>1.075E-7</v>
      </c>
    </row>
    <row r="21" spans="1:17" x14ac:dyDescent="0.25">
      <c r="A21" s="25">
        <v>128</v>
      </c>
      <c r="B21" s="25" t="s">
        <v>61</v>
      </c>
      <c r="C21" s="14" t="s">
        <v>63</v>
      </c>
      <c r="D21" s="25">
        <v>1</v>
      </c>
      <c r="E21" s="26">
        <v>9.5860000000000001E-2</v>
      </c>
      <c r="F21" s="26">
        <v>1.77E-8</v>
      </c>
      <c r="G21" s="26">
        <v>5.2700000000000009E-8</v>
      </c>
      <c r="H21" s="26">
        <v>5.7090000000000001E-7</v>
      </c>
      <c r="I21" s="26">
        <v>3.7700000000000007E-8</v>
      </c>
      <c r="J21" s="26">
        <v>1.734</v>
      </c>
      <c r="K21" s="26">
        <v>1.734</v>
      </c>
      <c r="L21" s="26">
        <v>0.20094999999999999</v>
      </c>
      <c r="M21" s="26">
        <v>2.468</v>
      </c>
      <c r="N21" s="26">
        <v>7.990000000000001E-7</v>
      </c>
      <c r="O21" s="26">
        <v>6.5939999999999999E-7</v>
      </c>
      <c r="P21" s="26">
        <v>4.9200000000000001E-7</v>
      </c>
      <c r="Q21" s="26">
        <v>1.5480000000000001E-7</v>
      </c>
    </row>
    <row r="22" spans="1:17" x14ac:dyDescent="0.25">
      <c r="A22" s="25">
        <v>129</v>
      </c>
      <c r="B22" s="25" t="s">
        <v>61</v>
      </c>
      <c r="C22" s="13" t="s">
        <v>62</v>
      </c>
      <c r="D22" s="25">
        <v>1</v>
      </c>
      <c r="E22" s="26">
        <v>9.4090000000000007E-2</v>
      </c>
      <c r="F22" s="26">
        <v>6.5000000000000003E-9</v>
      </c>
      <c r="G22" s="26">
        <v>1.37E-8</v>
      </c>
      <c r="H22" s="26">
        <v>2.3069999999999999E-7</v>
      </c>
      <c r="I22" s="26">
        <v>1.4300000000000002E-8</v>
      </c>
      <c r="J22" s="26">
        <v>1.7070000000000001</v>
      </c>
      <c r="K22" s="26">
        <v>1.7070000000000001</v>
      </c>
      <c r="L22" s="26">
        <v>0.19493000000000002</v>
      </c>
      <c r="M22" s="26">
        <v>2.4900000000000002</v>
      </c>
      <c r="N22" s="26">
        <v>4.1380000000000001E-7</v>
      </c>
      <c r="O22" s="26">
        <v>3.4850000000000003E-7</v>
      </c>
      <c r="P22" s="26">
        <v>2.3120000000000001E-7</v>
      </c>
      <c r="Q22" s="26">
        <v>3.5200000000000004E-8</v>
      </c>
    </row>
    <row r="23" spans="1:17" x14ac:dyDescent="0.25">
      <c r="A23" s="25">
        <v>129</v>
      </c>
      <c r="B23" s="25" t="s">
        <v>61</v>
      </c>
      <c r="C23" s="14" t="s">
        <v>63</v>
      </c>
      <c r="D23" s="25">
        <v>1</v>
      </c>
      <c r="E23" s="26">
        <v>9.9780000000000008E-2</v>
      </c>
      <c r="F23" s="26">
        <v>8.7000000000000001E-9</v>
      </c>
      <c r="G23" s="26">
        <v>1.9500000000000003E-8</v>
      </c>
      <c r="H23" s="26">
        <v>1.6390000000000001E-7</v>
      </c>
      <c r="I23" s="26">
        <v>1.1400000000000001E-8</v>
      </c>
      <c r="J23" s="26">
        <v>1.6830000000000001</v>
      </c>
      <c r="K23" s="26">
        <v>1.6830000000000001</v>
      </c>
      <c r="L23" s="26">
        <v>0.19256000000000001</v>
      </c>
      <c r="M23" s="26">
        <v>2.456</v>
      </c>
      <c r="N23" s="26">
        <v>5.1229999999999995E-7</v>
      </c>
      <c r="O23" s="26">
        <v>4.1080000000000005E-7</v>
      </c>
      <c r="P23" s="26">
        <v>2.7119999999999999E-7</v>
      </c>
      <c r="Q23" s="26">
        <v>3.6300000000000001E-8</v>
      </c>
    </row>
    <row r="24" spans="1:17" x14ac:dyDescent="0.25">
      <c r="A24" s="25">
        <v>131</v>
      </c>
      <c r="B24" s="25" t="s">
        <v>61</v>
      </c>
      <c r="C24" s="13" t="s">
        <v>62</v>
      </c>
      <c r="D24" s="25">
        <v>1</v>
      </c>
      <c r="E24" s="26">
        <v>9.2270000000000005E-2</v>
      </c>
      <c r="F24" s="26">
        <v>1.7E-8</v>
      </c>
      <c r="G24" s="26">
        <v>2.6500000000000002E-8</v>
      </c>
      <c r="H24" s="26">
        <v>5.8299999999999999E-8</v>
      </c>
      <c r="I24" s="26">
        <v>3.7600000000000006E-8</v>
      </c>
      <c r="J24" s="26">
        <v>1.7430000000000001</v>
      </c>
      <c r="K24" s="26">
        <v>1.7430000000000001</v>
      </c>
      <c r="L24" s="26">
        <v>0.19912000000000002</v>
      </c>
      <c r="M24" s="26">
        <v>2.4620000000000002</v>
      </c>
      <c r="N24" s="26">
        <v>6.4150000000000002E-7</v>
      </c>
      <c r="O24" s="26">
        <v>5.5150000000000003E-7</v>
      </c>
      <c r="P24" s="26">
        <v>3.9010000000000003E-7</v>
      </c>
      <c r="Q24" s="26">
        <v>3.1E-8</v>
      </c>
    </row>
    <row r="25" spans="1:17" x14ac:dyDescent="0.25">
      <c r="A25" s="25">
        <v>131</v>
      </c>
      <c r="B25" s="25" t="s">
        <v>61</v>
      </c>
      <c r="C25" s="14" t="s">
        <v>63</v>
      </c>
      <c r="D25" s="25">
        <v>1</v>
      </c>
      <c r="E25" s="26">
        <v>9.6349999999999991E-2</v>
      </c>
      <c r="F25" s="26">
        <v>1.9100000000000002E-8</v>
      </c>
      <c r="G25" s="26">
        <v>4.8100000000000007E-8</v>
      </c>
      <c r="H25" s="26">
        <v>6.6400000000000012E-8</v>
      </c>
      <c r="I25" s="26">
        <v>3.2299999999999998E-8</v>
      </c>
      <c r="J25" s="26">
        <v>1.712</v>
      </c>
      <c r="K25" s="26">
        <v>1.712</v>
      </c>
      <c r="L25" s="26">
        <v>0.19744</v>
      </c>
      <c r="M25" s="26">
        <v>2.4260000000000002</v>
      </c>
      <c r="N25" s="26">
        <v>7.7660000000000011E-7</v>
      </c>
      <c r="O25" s="26">
        <v>6.412000000000001E-7</v>
      </c>
      <c r="P25" s="26">
        <v>4.6960000000000008E-7</v>
      </c>
      <c r="Q25" s="26">
        <v>3.84E-8</v>
      </c>
    </row>
    <row r="26" spans="1:17" x14ac:dyDescent="0.25">
      <c r="A26" s="25">
        <v>132</v>
      </c>
      <c r="B26" s="25" t="s">
        <v>61</v>
      </c>
      <c r="C26" s="13" t="s">
        <v>62</v>
      </c>
      <c r="D26" s="25">
        <v>1</v>
      </c>
      <c r="E26" s="26">
        <v>9.1630000000000003E-2</v>
      </c>
      <c r="F26" s="26">
        <v>4.0000000000000002E-9</v>
      </c>
      <c r="G26" s="26">
        <v>2.9300000000000001E-8</v>
      </c>
      <c r="H26" s="26">
        <v>1.7E-8</v>
      </c>
      <c r="I26" s="26">
        <v>4.4000000000000004E-8</v>
      </c>
      <c r="J26" s="26">
        <v>1.62</v>
      </c>
      <c r="K26" s="26">
        <v>1.62</v>
      </c>
      <c r="L26" s="26">
        <v>0.20362</v>
      </c>
      <c r="M26" s="26">
        <v>2.3519999999999999</v>
      </c>
      <c r="N26" s="26">
        <v>6.2279999999999999E-7</v>
      </c>
      <c r="O26" s="26">
        <v>5.4320000000000005E-7</v>
      </c>
      <c r="P26" s="26">
        <v>4.0410000000000003E-7</v>
      </c>
      <c r="Q26" s="26">
        <v>1.0800000000000001E-8</v>
      </c>
    </row>
    <row r="27" spans="1:17" x14ac:dyDescent="0.25">
      <c r="A27" s="25">
        <v>132</v>
      </c>
      <c r="B27" s="25" t="s">
        <v>61</v>
      </c>
      <c r="C27" s="14" t="s">
        <v>63</v>
      </c>
      <c r="D27" s="25">
        <v>1</v>
      </c>
      <c r="E27" s="26">
        <v>9.5390000000000003E-2</v>
      </c>
      <c r="F27" s="26">
        <v>7.3E-9</v>
      </c>
      <c r="G27" s="26">
        <v>6.13E-8</v>
      </c>
      <c r="H27" s="26">
        <v>1.9000000000000001E-8</v>
      </c>
      <c r="I27" s="26">
        <v>4.6600000000000007E-8</v>
      </c>
      <c r="J27" s="26">
        <v>1.5820000000000001</v>
      </c>
      <c r="K27" s="26">
        <v>1.5820000000000001</v>
      </c>
      <c r="L27" s="26">
        <v>0.20156000000000002</v>
      </c>
      <c r="M27" s="26">
        <v>2.3159999999999998</v>
      </c>
      <c r="N27" s="26">
        <v>7.9400000000000004E-7</v>
      </c>
      <c r="O27" s="26">
        <v>6.6639999999999999E-7</v>
      </c>
      <c r="P27" s="26">
        <v>5.0240000000000005E-7</v>
      </c>
      <c r="Q27" s="26">
        <v>1.2800000000000002E-8</v>
      </c>
    </row>
    <row r="28" spans="1:17" x14ac:dyDescent="0.25">
      <c r="A28" s="25">
        <v>133</v>
      </c>
      <c r="B28" s="25" t="s">
        <v>61</v>
      </c>
      <c r="C28" s="13" t="s">
        <v>62</v>
      </c>
      <c r="D28" s="25">
        <v>1</v>
      </c>
      <c r="E28" s="26">
        <v>8.9010000000000006E-2</v>
      </c>
      <c r="F28" s="26">
        <v>4.9000000000000009E-9</v>
      </c>
      <c r="G28" s="26">
        <v>3.03E-8</v>
      </c>
      <c r="H28" s="26">
        <v>1.6399999999999998E-8</v>
      </c>
      <c r="I28" s="26">
        <v>4.1799999999999997E-8</v>
      </c>
      <c r="J28" s="26">
        <v>1.657</v>
      </c>
      <c r="K28" s="26">
        <v>1.657</v>
      </c>
      <c r="L28" s="26">
        <v>0.20544999999999999</v>
      </c>
      <c r="M28" s="26">
        <v>2.371</v>
      </c>
      <c r="N28" s="26">
        <v>5.9780000000000002E-7</v>
      </c>
      <c r="O28" s="26">
        <v>5.2829999999999999E-7</v>
      </c>
      <c r="P28" s="26">
        <v>3.9410000000000007E-7</v>
      </c>
      <c r="Q28" s="26">
        <v>9.1999999999999997E-9</v>
      </c>
    </row>
    <row r="29" spans="1:17" x14ac:dyDescent="0.25">
      <c r="A29" s="25">
        <v>133</v>
      </c>
      <c r="B29" s="25" t="s">
        <v>61</v>
      </c>
      <c r="C29" s="14" t="s">
        <v>63</v>
      </c>
      <c r="D29" s="25">
        <v>1</v>
      </c>
      <c r="E29" s="26">
        <v>9.5230000000000009E-2</v>
      </c>
      <c r="F29" s="26">
        <v>7.9000000000000013E-9</v>
      </c>
      <c r="G29" s="26">
        <v>5.8200000000000005E-8</v>
      </c>
      <c r="H29" s="26">
        <v>1.8300000000000002E-8</v>
      </c>
      <c r="I29" s="26">
        <v>4.5300000000000002E-8</v>
      </c>
      <c r="J29" s="26">
        <v>1.589</v>
      </c>
      <c r="K29" s="26">
        <v>1.589</v>
      </c>
      <c r="L29" s="26">
        <v>0.20316999999999999</v>
      </c>
      <c r="M29" s="26">
        <v>2.319</v>
      </c>
      <c r="N29" s="26">
        <v>7.9570000000000006E-7</v>
      </c>
      <c r="O29" s="26">
        <v>6.6629999999999998E-7</v>
      </c>
      <c r="P29" s="26">
        <v>4.9730000000000009E-7</v>
      </c>
      <c r="Q29" s="26">
        <v>1.2900000000000001E-8</v>
      </c>
    </row>
    <row r="30" spans="1:17" x14ac:dyDescent="0.25">
      <c r="A30" s="25">
        <v>134</v>
      </c>
      <c r="B30" s="25" t="s">
        <v>61</v>
      </c>
      <c r="C30" s="13" t="s">
        <v>62</v>
      </c>
      <c r="D30" s="25">
        <v>1</v>
      </c>
      <c r="E30" s="26">
        <v>9.2680000000000012E-2</v>
      </c>
      <c r="F30" s="26">
        <v>7.4000000000000009E-9</v>
      </c>
      <c r="G30" s="26">
        <v>1.6399999999999998E-8</v>
      </c>
      <c r="H30" s="26">
        <v>2.2800000000000002E-8</v>
      </c>
      <c r="I30" s="26">
        <v>2E-8</v>
      </c>
      <c r="J30" s="26">
        <v>1.7410000000000001</v>
      </c>
      <c r="K30" s="26">
        <v>1.7410000000000001</v>
      </c>
      <c r="L30" s="26">
        <v>0.19797999999999999</v>
      </c>
      <c r="M30" s="26">
        <v>2.496</v>
      </c>
      <c r="N30" s="26">
        <v>4.8030000000000009E-7</v>
      </c>
      <c r="O30" s="26">
        <v>4.0489999999999998E-7</v>
      </c>
      <c r="P30" s="26">
        <v>2.7450000000000003E-7</v>
      </c>
      <c r="Q30" s="26">
        <v>1.37E-8</v>
      </c>
    </row>
    <row r="31" spans="1:17" x14ac:dyDescent="0.25">
      <c r="A31" s="25">
        <v>134</v>
      </c>
      <c r="B31" s="25" t="s">
        <v>61</v>
      </c>
      <c r="C31" s="14" t="s">
        <v>63</v>
      </c>
      <c r="D31" s="25">
        <v>1</v>
      </c>
      <c r="E31" s="26">
        <v>9.647E-2</v>
      </c>
      <c r="F31" s="26">
        <v>1E-8</v>
      </c>
      <c r="G31" s="26">
        <v>2.62E-8</v>
      </c>
      <c r="H31" s="26">
        <v>2.5200000000000001E-8</v>
      </c>
      <c r="I31" s="26">
        <v>1.6800000000000002E-8</v>
      </c>
      <c r="J31" s="26">
        <v>1.702</v>
      </c>
      <c r="K31" s="26">
        <v>1.702</v>
      </c>
      <c r="L31" s="26">
        <v>0.19981000000000002</v>
      </c>
      <c r="M31" s="26">
        <v>2.4580000000000002</v>
      </c>
      <c r="N31" s="26">
        <v>6.1180000000000001E-7</v>
      </c>
      <c r="O31" s="26">
        <v>4.9530000000000005E-7</v>
      </c>
      <c r="P31" s="26">
        <v>3.3930000000000003E-7</v>
      </c>
      <c r="Q31" s="26">
        <v>1.9399999999999998E-8</v>
      </c>
    </row>
    <row r="32" spans="1:17" x14ac:dyDescent="0.25">
      <c r="A32" s="25">
        <v>135</v>
      </c>
      <c r="B32" s="25" t="s">
        <v>61</v>
      </c>
      <c r="C32" s="13" t="s">
        <v>62</v>
      </c>
      <c r="D32" s="25">
        <v>1</v>
      </c>
      <c r="E32" s="26">
        <v>9.3030000000000002E-2</v>
      </c>
      <c r="F32" s="26">
        <v>5.9000000000000007E-9</v>
      </c>
      <c r="G32" s="26">
        <v>1.5600000000000001E-8</v>
      </c>
      <c r="H32" s="26">
        <v>2.0500000000000002E-8</v>
      </c>
      <c r="I32" s="26">
        <v>1.3600000000000001E-8</v>
      </c>
      <c r="J32" s="26">
        <v>1.7769999999999999</v>
      </c>
      <c r="K32" s="26">
        <v>1.7769999999999999</v>
      </c>
      <c r="L32" s="26">
        <v>0.19675999999999999</v>
      </c>
      <c r="M32" s="26">
        <v>2.5579999999999998</v>
      </c>
      <c r="N32" s="26">
        <v>4.0770000000000003E-7</v>
      </c>
      <c r="O32" s="26">
        <v>3.4270000000000002E-7</v>
      </c>
      <c r="P32" s="26">
        <v>2.2000000000000001E-7</v>
      </c>
      <c r="Q32" s="26">
        <v>1.02E-8</v>
      </c>
    </row>
    <row r="33" spans="1:17" x14ac:dyDescent="0.25">
      <c r="A33" s="25">
        <v>135</v>
      </c>
      <c r="B33" s="25" t="s">
        <v>61</v>
      </c>
      <c r="C33" s="14" t="s">
        <v>63</v>
      </c>
      <c r="D33" s="25">
        <v>1</v>
      </c>
      <c r="E33" s="26">
        <v>9.919E-2</v>
      </c>
      <c r="F33" s="26">
        <v>8.800000000000001E-9</v>
      </c>
      <c r="G33" s="26">
        <v>1.85E-8</v>
      </c>
      <c r="H33" s="26">
        <v>2.1300000000000002E-8</v>
      </c>
      <c r="I33" s="26">
        <v>1.02E-8</v>
      </c>
      <c r="J33" s="26">
        <v>1.74</v>
      </c>
      <c r="K33" s="26">
        <v>1.74</v>
      </c>
      <c r="L33" s="26">
        <v>0.19538</v>
      </c>
      <c r="M33" s="26">
        <v>2.5179999999999998</v>
      </c>
      <c r="N33" s="26">
        <v>5.1560000000000009E-7</v>
      </c>
      <c r="O33" s="26">
        <v>4.1210000000000004E-7</v>
      </c>
      <c r="P33" s="26">
        <v>2.6550000000000004E-7</v>
      </c>
      <c r="Q33" s="26">
        <v>1.4400000000000002E-8</v>
      </c>
    </row>
    <row r="34" spans="1:17" x14ac:dyDescent="0.25">
      <c r="A34" s="25">
        <v>137</v>
      </c>
      <c r="B34" s="25" t="s">
        <v>61</v>
      </c>
      <c r="C34" s="13" t="s">
        <v>62</v>
      </c>
      <c r="D34" s="25">
        <v>1</v>
      </c>
      <c r="E34" s="26">
        <v>9.3659999999999993E-2</v>
      </c>
      <c r="F34" s="26">
        <v>6.1E-9</v>
      </c>
      <c r="G34" s="26">
        <v>1.5600000000000001E-8</v>
      </c>
      <c r="H34" s="26">
        <v>2.14E-8</v>
      </c>
      <c r="I34" s="26">
        <v>1.74E-8</v>
      </c>
      <c r="J34" s="26">
        <v>1.6180000000000001</v>
      </c>
      <c r="K34" s="26">
        <v>1.6180000000000001</v>
      </c>
      <c r="L34" s="26">
        <v>0.19644999999999999</v>
      </c>
      <c r="M34" s="26">
        <v>2.3570000000000002</v>
      </c>
      <c r="N34" s="26">
        <v>3.9420000000000002E-7</v>
      </c>
      <c r="O34" s="26">
        <v>3.3690000000000001E-7</v>
      </c>
      <c r="P34" s="26">
        <v>2.1869999999999999E-7</v>
      </c>
      <c r="Q34" s="26">
        <v>1.2800000000000002E-8</v>
      </c>
    </row>
    <row r="35" spans="1:17" x14ac:dyDescent="0.25">
      <c r="A35" s="25">
        <v>137</v>
      </c>
      <c r="B35" s="25" t="s">
        <v>61</v>
      </c>
      <c r="C35" s="14" t="s">
        <v>63</v>
      </c>
      <c r="D35" s="25">
        <v>1</v>
      </c>
      <c r="E35" s="26">
        <v>9.8269999999999996E-2</v>
      </c>
      <c r="F35" s="26">
        <v>9.1999999999999997E-9</v>
      </c>
      <c r="G35" s="26">
        <v>2.2500000000000003E-8</v>
      </c>
      <c r="H35" s="26">
        <v>2.2300000000000001E-8</v>
      </c>
      <c r="I35" s="26">
        <v>1.52E-8</v>
      </c>
      <c r="J35" s="26">
        <v>1.573</v>
      </c>
      <c r="K35" s="26">
        <v>1.573</v>
      </c>
      <c r="L35" s="26">
        <v>0.19447</v>
      </c>
      <c r="M35" s="26">
        <v>2.3130000000000002</v>
      </c>
      <c r="N35" s="26">
        <v>5.3740000000000003E-7</v>
      </c>
      <c r="O35" s="26">
        <v>4.3220000000000002E-7</v>
      </c>
      <c r="P35" s="26">
        <v>2.8160000000000003E-7</v>
      </c>
      <c r="Q35" s="26">
        <v>1.52E-8</v>
      </c>
    </row>
    <row r="36" spans="1:17" x14ac:dyDescent="0.25">
      <c r="A36" s="25">
        <v>139</v>
      </c>
      <c r="B36" s="25" t="s">
        <v>61</v>
      </c>
      <c r="C36" s="13" t="s">
        <v>62</v>
      </c>
      <c r="D36" s="25">
        <v>1</v>
      </c>
      <c r="E36" s="26">
        <v>9.1700000000000004E-2</v>
      </c>
      <c r="F36" s="26">
        <v>1.6199999999999999E-8</v>
      </c>
      <c r="G36" s="26">
        <v>2.1000000000000003E-8</v>
      </c>
      <c r="H36" s="26">
        <v>1.6680000000000001E-7</v>
      </c>
      <c r="I36" s="26">
        <v>3.33E-8</v>
      </c>
      <c r="J36" s="26">
        <v>1.8819999999999999</v>
      </c>
      <c r="K36" s="26">
        <v>1.8819999999999999</v>
      </c>
      <c r="L36" s="26">
        <v>0.20338999999999999</v>
      </c>
      <c r="M36" s="26">
        <v>2.6549999999999998</v>
      </c>
      <c r="N36" s="26">
        <v>6.0610000000000001E-7</v>
      </c>
      <c r="O36" s="26">
        <v>5.3340000000000005E-7</v>
      </c>
      <c r="P36" s="26">
        <v>3.7300000000000002E-7</v>
      </c>
      <c r="Q36" s="26">
        <v>5.7900000000000002E-8</v>
      </c>
    </row>
    <row r="37" spans="1:17" x14ac:dyDescent="0.25">
      <c r="A37" s="25">
        <v>139</v>
      </c>
      <c r="B37" s="25" t="s">
        <v>61</v>
      </c>
      <c r="C37" s="14" t="s">
        <v>63</v>
      </c>
      <c r="D37" s="25">
        <v>1</v>
      </c>
      <c r="E37" s="26">
        <v>9.647E-2</v>
      </c>
      <c r="F37" s="26">
        <v>1.92E-8</v>
      </c>
      <c r="G37" s="26">
        <v>4.1600000000000002E-8</v>
      </c>
      <c r="H37" s="26">
        <v>1.6480000000000002E-7</v>
      </c>
      <c r="I37" s="26">
        <v>3.2399999999999999E-8</v>
      </c>
      <c r="J37" s="26">
        <v>1.8560000000000001</v>
      </c>
      <c r="K37" s="26">
        <v>1.8560000000000001</v>
      </c>
      <c r="L37" s="26">
        <v>0.20179</v>
      </c>
      <c r="M37" s="26">
        <v>2.63</v>
      </c>
      <c r="N37" s="26">
        <v>7.736000000000001E-7</v>
      </c>
      <c r="O37" s="26">
        <v>6.4679999999999999E-7</v>
      </c>
      <c r="P37" s="26">
        <v>4.6730000000000006E-7</v>
      </c>
      <c r="Q37" s="26">
        <v>6.0399999999999998E-8</v>
      </c>
    </row>
    <row r="38" spans="1:17" x14ac:dyDescent="0.25">
      <c r="A38" s="25">
        <v>142</v>
      </c>
      <c r="B38" s="25" t="s">
        <v>61</v>
      </c>
      <c r="C38" s="13" t="s">
        <v>62</v>
      </c>
      <c r="D38" s="25">
        <v>1</v>
      </c>
      <c r="E38" s="26">
        <v>8.8470000000000007E-2</v>
      </c>
      <c r="F38" s="26">
        <v>1.8100000000000003E-8</v>
      </c>
      <c r="G38" s="26">
        <v>4.2600000000000004E-8</v>
      </c>
      <c r="H38" s="26">
        <v>6.0500000000000006E-8</v>
      </c>
      <c r="I38" s="26">
        <v>4.6800000000000002E-8</v>
      </c>
      <c r="J38" s="26">
        <v>1.839</v>
      </c>
      <c r="K38" s="26">
        <v>1.839</v>
      </c>
      <c r="L38" s="26">
        <v>0.20729</v>
      </c>
      <c r="M38" s="26">
        <v>2.5779999999999998</v>
      </c>
      <c r="N38" s="26">
        <v>6.8279999999999995E-7</v>
      </c>
      <c r="O38" s="26">
        <v>5.8660000000000002E-7</v>
      </c>
      <c r="P38" s="26">
        <v>4.4900000000000001E-7</v>
      </c>
      <c r="Q38" s="26">
        <v>3.5399999999999999E-8</v>
      </c>
    </row>
    <row r="39" spans="1:17" x14ac:dyDescent="0.25">
      <c r="A39" s="25">
        <v>142</v>
      </c>
      <c r="B39" s="25" t="s">
        <v>61</v>
      </c>
      <c r="C39" s="14" t="s">
        <v>63</v>
      </c>
      <c r="D39" s="25">
        <v>1</v>
      </c>
      <c r="E39" s="26">
        <v>9.35E-2</v>
      </c>
      <c r="F39" s="26">
        <v>1.89E-8</v>
      </c>
      <c r="G39" s="26">
        <v>6.9000000000000009E-8</v>
      </c>
      <c r="H39" s="26">
        <v>5.9700000000000012E-8</v>
      </c>
      <c r="I39" s="26">
        <v>4.8200000000000008E-8</v>
      </c>
      <c r="J39" s="26">
        <v>1.82</v>
      </c>
      <c r="K39" s="26">
        <v>1.82</v>
      </c>
      <c r="L39" s="26">
        <v>0.20584</v>
      </c>
      <c r="M39" s="26">
        <v>2.5680000000000001</v>
      </c>
      <c r="N39" s="26">
        <v>8.3110000000000008E-7</v>
      </c>
      <c r="O39" s="26">
        <v>6.9060000000000011E-7</v>
      </c>
      <c r="P39" s="26">
        <v>5.4120000000000011E-7</v>
      </c>
      <c r="Q39" s="26">
        <v>3.7100000000000001E-8</v>
      </c>
    </row>
    <row r="40" spans="1:17" x14ac:dyDescent="0.25">
      <c r="A40" s="25">
        <v>144</v>
      </c>
      <c r="B40" s="25" t="s">
        <v>61</v>
      </c>
      <c r="C40" s="13" t="s">
        <v>62</v>
      </c>
      <c r="D40" s="25">
        <v>1</v>
      </c>
      <c r="E40" s="26">
        <v>9.0139999999999998E-2</v>
      </c>
      <c r="F40" s="26">
        <v>6.4000000000000011E-9</v>
      </c>
      <c r="G40" s="26">
        <v>2.8700000000000002E-8</v>
      </c>
      <c r="H40" s="26">
        <v>3.9300000000000001E-8</v>
      </c>
      <c r="I40" s="26">
        <v>4.58E-8</v>
      </c>
      <c r="J40" s="26">
        <v>1.6439999999999999</v>
      </c>
      <c r="K40" s="26">
        <v>1.6439999999999999</v>
      </c>
      <c r="L40" s="26">
        <v>0.20561000000000001</v>
      </c>
      <c r="M40" s="26">
        <v>2.379</v>
      </c>
      <c r="N40" s="26">
        <v>6.172000000000001E-7</v>
      </c>
      <c r="O40" s="26">
        <v>5.3180000000000004E-7</v>
      </c>
      <c r="P40" s="26">
        <v>3.9460000000000005E-7</v>
      </c>
      <c r="Q40" s="26">
        <v>1.2000000000000002E-8</v>
      </c>
    </row>
    <row r="41" spans="1:17" x14ac:dyDescent="0.25">
      <c r="A41" s="25">
        <v>144</v>
      </c>
      <c r="B41" s="25" t="s">
        <v>61</v>
      </c>
      <c r="C41" s="14" t="s">
        <v>63</v>
      </c>
      <c r="D41" s="25">
        <v>1</v>
      </c>
      <c r="E41" s="26">
        <v>9.4390000000000002E-2</v>
      </c>
      <c r="F41" s="26">
        <v>7.9000000000000013E-9</v>
      </c>
      <c r="G41" s="26">
        <v>6.0000000000000008E-8</v>
      </c>
      <c r="H41" s="26">
        <v>4.0100000000000002E-8</v>
      </c>
      <c r="I41" s="26">
        <v>4.6700000000000008E-8</v>
      </c>
      <c r="J41" s="26">
        <v>1.605</v>
      </c>
      <c r="K41" s="26">
        <v>1.605</v>
      </c>
      <c r="L41" s="26">
        <v>0.20294000000000001</v>
      </c>
      <c r="M41" s="26">
        <v>2.3439999999999999</v>
      </c>
      <c r="N41" s="26">
        <v>7.8879999999999997E-7</v>
      </c>
      <c r="O41" s="26">
        <v>6.6220000000000009E-7</v>
      </c>
      <c r="P41" s="26">
        <v>4.9820000000000005E-7</v>
      </c>
      <c r="Q41" s="26">
        <v>1.5600000000000001E-8</v>
      </c>
    </row>
    <row r="42" spans="1:17" x14ac:dyDescent="0.25">
      <c r="A42" s="25">
        <v>145</v>
      </c>
      <c r="B42" s="25" t="s">
        <v>61</v>
      </c>
      <c r="C42" s="13" t="s">
        <v>62</v>
      </c>
      <c r="D42" s="25">
        <v>1</v>
      </c>
      <c r="E42" s="26">
        <v>8.863E-2</v>
      </c>
      <c r="F42" s="26">
        <v>2.44E-8</v>
      </c>
      <c r="G42" s="26">
        <v>2.6600000000000003E-8</v>
      </c>
      <c r="H42" s="26">
        <v>1.016E-7</v>
      </c>
      <c r="I42" s="26">
        <v>3.4E-8</v>
      </c>
      <c r="J42" s="26">
        <v>1.845</v>
      </c>
      <c r="K42" s="26">
        <v>1.845</v>
      </c>
      <c r="L42" s="26">
        <v>0.20759</v>
      </c>
      <c r="M42" s="26">
        <v>2.5920000000000001</v>
      </c>
      <c r="N42" s="26">
        <v>6.3730000000000002E-7</v>
      </c>
      <c r="O42" s="26">
        <v>5.5050000000000007E-7</v>
      </c>
      <c r="P42" s="26">
        <v>4.0439999999999999E-7</v>
      </c>
      <c r="Q42" s="26">
        <v>5.84E-8</v>
      </c>
    </row>
    <row r="43" spans="1:17" x14ac:dyDescent="0.25">
      <c r="A43" s="25">
        <v>145</v>
      </c>
      <c r="B43" s="25" t="s">
        <v>61</v>
      </c>
      <c r="C43" s="14" t="s">
        <v>63</v>
      </c>
      <c r="D43" s="25">
        <v>1</v>
      </c>
      <c r="E43" s="26">
        <v>9.375E-2</v>
      </c>
      <c r="F43" s="26">
        <v>2.8300000000000002E-8</v>
      </c>
      <c r="G43" s="26">
        <v>5.7100000000000002E-8</v>
      </c>
      <c r="H43" s="26">
        <v>1.036E-7</v>
      </c>
      <c r="I43" s="26">
        <v>3.5600000000000001E-8</v>
      </c>
      <c r="J43" s="26">
        <v>1.821</v>
      </c>
      <c r="K43" s="26">
        <v>1.821</v>
      </c>
      <c r="L43" s="26">
        <v>0.20530000000000001</v>
      </c>
      <c r="M43" s="26">
        <v>2.5750000000000002</v>
      </c>
      <c r="N43" s="26">
        <v>8.1920000000000014E-7</v>
      </c>
      <c r="O43" s="26">
        <v>6.7980000000000004E-7</v>
      </c>
      <c r="P43" s="26">
        <v>5.1689999999999998E-7</v>
      </c>
      <c r="Q43" s="26">
        <v>6.0399999999999998E-8</v>
      </c>
    </row>
    <row r="44" spans="1:17" x14ac:dyDescent="0.25">
      <c r="A44" s="25">
        <v>146</v>
      </c>
      <c r="B44" s="25" t="s">
        <v>61</v>
      </c>
      <c r="C44" s="13" t="s">
        <v>62</v>
      </c>
      <c r="D44" s="25">
        <v>1</v>
      </c>
      <c r="E44" s="26">
        <v>9.0689999999999993E-2</v>
      </c>
      <c r="F44" s="26">
        <v>1.9100000000000002E-8</v>
      </c>
      <c r="G44" s="26">
        <v>2.4200000000000002E-8</v>
      </c>
      <c r="H44" s="26">
        <v>9.8000000000000004E-8</v>
      </c>
      <c r="I44" s="26">
        <v>2.92E-8</v>
      </c>
      <c r="J44" s="26">
        <v>1.651</v>
      </c>
      <c r="K44" s="26">
        <v>1.651</v>
      </c>
      <c r="L44" s="26">
        <v>0.20416000000000001</v>
      </c>
      <c r="M44" s="26">
        <v>2.3820000000000001</v>
      </c>
      <c r="N44" s="26">
        <v>6.8380000000000002E-7</v>
      </c>
      <c r="O44" s="26">
        <v>5.9970000000000006E-7</v>
      </c>
      <c r="P44" s="26">
        <v>4.144E-7</v>
      </c>
      <c r="Q44" s="26">
        <v>5.2600000000000008E-8</v>
      </c>
    </row>
    <row r="45" spans="1:17" x14ac:dyDescent="0.25">
      <c r="A45" s="25">
        <v>146</v>
      </c>
      <c r="B45" s="25" t="s">
        <v>61</v>
      </c>
      <c r="C45" s="14" t="s">
        <v>63</v>
      </c>
      <c r="D45" s="25">
        <v>1</v>
      </c>
      <c r="E45" s="26">
        <v>9.3810000000000004E-2</v>
      </c>
      <c r="F45" s="26">
        <v>2.1800000000000003E-8</v>
      </c>
      <c r="G45" s="26">
        <v>4.8300000000000002E-8</v>
      </c>
      <c r="H45" s="26">
        <v>7.8600000000000002E-8</v>
      </c>
      <c r="I45" s="26">
        <v>2.92E-8</v>
      </c>
      <c r="J45" s="26">
        <v>1.6240000000000001</v>
      </c>
      <c r="K45" s="26">
        <v>1.6240000000000001</v>
      </c>
      <c r="L45" s="26">
        <v>0.20225000000000001</v>
      </c>
      <c r="M45" s="26">
        <v>2.3610000000000002</v>
      </c>
      <c r="N45" s="26">
        <v>1.0109999999999999E-6</v>
      </c>
      <c r="O45" s="26">
        <v>7.976000000000001E-7</v>
      </c>
      <c r="P45" s="26">
        <v>5.7479999999999999E-7</v>
      </c>
      <c r="Q45" s="26">
        <v>4.6000000000000002E-8</v>
      </c>
    </row>
    <row r="46" spans="1:17" x14ac:dyDescent="0.25">
      <c r="A46" s="25">
        <v>147</v>
      </c>
      <c r="B46" s="25" t="s">
        <v>61</v>
      </c>
      <c r="C46" s="13" t="s">
        <v>62</v>
      </c>
      <c r="D46" s="25">
        <v>1</v>
      </c>
      <c r="E46" s="26">
        <v>8.9230000000000004E-2</v>
      </c>
      <c r="F46" s="26">
        <v>1.07E-8</v>
      </c>
      <c r="G46" s="26">
        <v>2.7800000000000004E-8</v>
      </c>
      <c r="H46" s="26">
        <v>4.5200000000000008E-8</v>
      </c>
      <c r="I46" s="26">
        <v>3.4100000000000001E-8</v>
      </c>
      <c r="J46" s="26">
        <v>1.8240000000000001</v>
      </c>
      <c r="K46" s="26">
        <v>1.8240000000000001</v>
      </c>
      <c r="L46" s="26">
        <v>0.20744000000000001</v>
      </c>
      <c r="M46" s="26">
        <v>2.5720000000000001</v>
      </c>
      <c r="N46" s="26">
        <v>6.1780000000000004E-7</v>
      </c>
      <c r="O46" s="26">
        <v>5.2939999999999996E-7</v>
      </c>
      <c r="P46" s="26">
        <v>3.9160000000000004E-7</v>
      </c>
      <c r="Q46" s="26">
        <v>3.2200000000000004E-8</v>
      </c>
    </row>
    <row r="47" spans="1:17" x14ac:dyDescent="0.25">
      <c r="A47" s="25">
        <v>147</v>
      </c>
      <c r="B47" s="25" t="s">
        <v>61</v>
      </c>
      <c r="C47" s="14" t="s">
        <v>63</v>
      </c>
      <c r="D47" s="25">
        <v>1</v>
      </c>
      <c r="E47" s="26">
        <v>9.2769999999999991E-2</v>
      </c>
      <c r="F47" s="26">
        <v>1.4500000000000001E-8</v>
      </c>
      <c r="G47" s="26">
        <v>5.03E-8</v>
      </c>
      <c r="H47" s="26">
        <v>6.0300000000000004E-8</v>
      </c>
      <c r="I47" s="26">
        <v>3.4299999999999996E-8</v>
      </c>
      <c r="J47" s="26">
        <v>1.7949999999999999</v>
      </c>
      <c r="K47" s="26">
        <v>1.7949999999999999</v>
      </c>
      <c r="L47" s="26">
        <v>0.20637</v>
      </c>
      <c r="M47" s="26">
        <v>2.548</v>
      </c>
      <c r="N47" s="26">
        <v>7.8579999999999996E-7</v>
      </c>
      <c r="O47" s="26">
        <v>6.4720000000000013E-7</v>
      </c>
      <c r="P47" s="26">
        <v>4.8599999999999998E-7</v>
      </c>
      <c r="Q47" s="26">
        <v>3.4900000000000001E-8</v>
      </c>
    </row>
    <row r="48" spans="1:17" x14ac:dyDescent="0.25">
      <c r="A48" s="25">
        <v>150</v>
      </c>
      <c r="B48" s="25" t="s">
        <v>61</v>
      </c>
      <c r="C48" s="13" t="s">
        <v>62</v>
      </c>
      <c r="D48" s="25">
        <v>1</v>
      </c>
      <c r="E48" s="26">
        <v>8.9389999999999997E-2</v>
      </c>
      <c r="F48" s="26">
        <v>1.1900000000000001E-8</v>
      </c>
      <c r="G48" s="26">
        <v>3.6400000000000002E-8</v>
      </c>
      <c r="H48" s="26">
        <v>1.0020000000000001E-7</v>
      </c>
      <c r="I48" s="26">
        <v>5.03E-8</v>
      </c>
      <c r="J48" s="26">
        <v>1.77</v>
      </c>
      <c r="K48" s="26">
        <v>1.77</v>
      </c>
      <c r="L48" s="26">
        <v>0.20637</v>
      </c>
      <c r="M48" s="26">
        <v>2.5009999999999999</v>
      </c>
      <c r="N48" s="26">
        <v>7.342000000000001E-7</v>
      </c>
      <c r="O48" s="26">
        <v>6.2779999999999994E-7</v>
      </c>
      <c r="P48" s="26">
        <v>4.8599999999999998E-7</v>
      </c>
      <c r="Q48" s="26">
        <v>3.3000000000000004E-8</v>
      </c>
    </row>
    <row r="49" spans="1:17" x14ac:dyDescent="0.25">
      <c r="A49" s="25">
        <v>150</v>
      </c>
      <c r="B49" s="25" t="s">
        <v>61</v>
      </c>
      <c r="C49" s="14" t="s">
        <v>63</v>
      </c>
      <c r="D49" s="25">
        <v>1</v>
      </c>
      <c r="E49" s="26">
        <v>9.3900000000000011E-2</v>
      </c>
      <c r="F49" s="26">
        <v>1.4300000000000002E-8</v>
      </c>
      <c r="G49" s="26">
        <v>7.5700000000000009E-8</v>
      </c>
      <c r="H49" s="26">
        <v>1.075E-7</v>
      </c>
      <c r="I49" s="26">
        <v>5.3500000000000003E-8</v>
      </c>
      <c r="J49" s="26">
        <v>1.7450000000000001</v>
      </c>
      <c r="K49" s="26">
        <v>1.7450000000000001</v>
      </c>
      <c r="L49" s="26">
        <v>0.20523</v>
      </c>
      <c r="M49" s="26">
        <v>2.484</v>
      </c>
      <c r="N49" s="26">
        <v>1.085E-6</v>
      </c>
      <c r="O49" s="26">
        <v>8.5929999999999997E-7</v>
      </c>
      <c r="P49" s="26">
        <v>6.5720000000000004E-7</v>
      </c>
      <c r="Q49" s="26">
        <v>3.8500000000000001E-8</v>
      </c>
    </row>
    <row r="50" spans="1:17" x14ac:dyDescent="0.25">
      <c r="A50" s="25">
        <v>151</v>
      </c>
      <c r="B50" s="25" t="s">
        <v>61</v>
      </c>
      <c r="C50" s="13" t="s">
        <v>62</v>
      </c>
      <c r="D50" s="25">
        <v>1</v>
      </c>
      <c r="E50" s="26">
        <v>9.2510000000000009E-2</v>
      </c>
      <c r="F50" s="26">
        <v>1.15E-8</v>
      </c>
      <c r="G50" s="26">
        <v>1.9800000000000002E-8</v>
      </c>
      <c r="H50" s="26">
        <v>4.1100000000000004E-8</v>
      </c>
      <c r="I50" s="26">
        <v>2.0300000000000003E-8</v>
      </c>
      <c r="J50" s="26">
        <v>1.843</v>
      </c>
      <c r="K50" s="26">
        <v>1.843</v>
      </c>
      <c r="L50" s="26">
        <v>0.20103000000000001</v>
      </c>
      <c r="M50" s="26">
        <v>2.6059999999999999</v>
      </c>
      <c r="N50" s="26">
        <v>5.9220000000000013E-7</v>
      </c>
      <c r="O50" s="26">
        <v>5.1030000000000001E-7</v>
      </c>
      <c r="P50" s="26">
        <v>3.6060000000000004E-7</v>
      </c>
      <c r="Q50" s="26">
        <v>2.3000000000000001E-8</v>
      </c>
    </row>
    <row r="51" spans="1:17" x14ac:dyDescent="0.25">
      <c r="A51" s="25">
        <v>151</v>
      </c>
      <c r="B51" s="25" t="s">
        <v>61</v>
      </c>
      <c r="C51" s="14" t="s">
        <v>63</v>
      </c>
      <c r="D51" s="25">
        <v>1</v>
      </c>
      <c r="E51" s="26">
        <v>9.7939999999999999E-2</v>
      </c>
      <c r="F51" s="26">
        <v>1.4000000000000001E-8</v>
      </c>
      <c r="G51" s="26">
        <v>3.8799999999999997E-8</v>
      </c>
      <c r="H51" s="26">
        <v>4.4400000000000001E-8</v>
      </c>
      <c r="I51" s="26">
        <v>2.5200000000000001E-8</v>
      </c>
      <c r="J51" s="26">
        <v>1.81</v>
      </c>
      <c r="K51" s="26">
        <v>1.81</v>
      </c>
      <c r="L51" s="26">
        <v>0.19919999999999999</v>
      </c>
      <c r="M51" s="26">
        <v>2.5779999999999998</v>
      </c>
      <c r="N51" s="26">
        <v>7.709E-7</v>
      </c>
      <c r="O51" s="26">
        <v>6.314E-7</v>
      </c>
      <c r="P51" s="26">
        <v>4.5480000000000002E-7</v>
      </c>
      <c r="Q51" s="26">
        <v>2.5700000000000002E-8</v>
      </c>
    </row>
    <row r="52" spans="1:17" x14ac:dyDescent="0.25">
      <c r="A52" s="25">
        <v>153</v>
      </c>
      <c r="B52" s="25" t="s">
        <v>61</v>
      </c>
      <c r="C52" s="13" t="s">
        <v>62</v>
      </c>
      <c r="D52" s="25">
        <v>1</v>
      </c>
      <c r="E52" s="26">
        <v>9.1560000000000002E-2</v>
      </c>
      <c r="F52" s="26">
        <v>7.8000000000000004E-9</v>
      </c>
      <c r="G52" s="26">
        <v>3.2399999999999999E-8</v>
      </c>
      <c r="H52" s="26">
        <v>2.4500000000000001E-8</v>
      </c>
      <c r="I52" s="26">
        <v>5.2100000000000003E-8</v>
      </c>
      <c r="J52" s="26">
        <v>1.639</v>
      </c>
      <c r="K52" s="26">
        <v>1.639</v>
      </c>
      <c r="L52" s="26">
        <v>0.20286000000000001</v>
      </c>
      <c r="M52" s="26">
        <v>2.3660000000000001</v>
      </c>
      <c r="N52" s="26">
        <v>6.8090000000000002E-7</v>
      </c>
      <c r="O52" s="26">
        <v>5.8550000000000005E-7</v>
      </c>
      <c r="P52" s="26">
        <v>4.3700000000000001E-7</v>
      </c>
      <c r="Q52" s="26">
        <v>1.37E-8</v>
      </c>
    </row>
    <row r="53" spans="1:17" x14ac:dyDescent="0.25">
      <c r="A53" s="25">
        <v>153</v>
      </c>
      <c r="B53" s="25" t="s">
        <v>61</v>
      </c>
      <c r="C53" s="14" t="s">
        <v>63</v>
      </c>
      <c r="D53" s="25">
        <v>1</v>
      </c>
      <c r="E53" s="26">
        <v>9.5599999999999991E-2</v>
      </c>
      <c r="F53" s="26">
        <v>8.7000000000000001E-9</v>
      </c>
      <c r="G53" s="26">
        <v>7.1099999999999995E-8</v>
      </c>
      <c r="H53" s="26">
        <v>2.5300000000000002E-8</v>
      </c>
      <c r="I53" s="26">
        <v>5.6799999999999999E-8</v>
      </c>
      <c r="J53" s="26">
        <v>1.605</v>
      </c>
      <c r="K53" s="26">
        <v>1.605</v>
      </c>
      <c r="L53" s="26">
        <v>0.20080000000000001</v>
      </c>
      <c r="M53" s="26">
        <v>2.3370000000000002</v>
      </c>
      <c r="N53" s="26">
        <v>1.0029999999999998E-6</v>
      </c>
      <c r="O53" s="26">
        <v>8.118E-7</v>
      </c>
      <c r="P53" s="26">
        <v>6.0930000000000004E-7</v>
      </c>
      <c r="Q53" s="26">
        <v>1.6199999999999999E-8</v>
      </c>
    </row>
    <row r="54" spans="1:17" x14ac:dyDescent="0.25">
      <c r="A54" s="25">
        <v>154</v>
      </c>
      <c r="B54" s="25" t="s">
        <v>61</v>
      </c>
      <c r="C54" s="13" t="s">
        <v>62</v>
      </c>
      <c r="D54" s="25">
        <v>1</v>
      </c>
      <c r="E54" s="26">
        <v>9.1850000000000001E-2</v>
      </c>
      <c r="F54" s="26">
        <v>5.7999999999999998E-9</v>
      </c>
      <c r="G54" s="26">
        <v>2.9300000000000001E-8</v>
      </c>
      <c r="H54" s="26">
        <v>2.1200000000000001E-8</v>
      </c>
      <c r="I54" s="26">
        <v>4.5600000000000005E-8</v>
      </c>
      <c r="J54" s="26">
        <v>1.635</v>
      </c>
      <c r="K54" s="26">
        <v>1.635</v>
      </c>
      <c r="L54" s="26">
        <v>0.20278000000000002</v>
      </c>
      <c r="M54" s="26">
        <v>2.3620000000000001</v>
      </c>
      <c r="N54" s="26">
        <v>6.3010000000000001E-7</v>
      </c>
      <c r="O54" s="26">
        <v>5.467000000000001E-7</v>
      </c>
      <c r="P54" s="26">
        <v>4.0300000000000005E-7</v>
      </c>
      <c r="Q54" s="26">
        <v>1.0900000000000002E-8</v>
      </c>
    </row>
    <row r="55" spans="1:17" x14ac:dyDescent="0.25">
      <c r="A55" s="25">
        <v>154</v>
      </c>
      <c r="B55" s="25" t="s">
        <v>61</v>
      </c>
      <c r="C55" s="14" t="s">
        <v>63</v>
      </c>
      <c r="D55" s="25">
        <v>1</v>
      </c>
      <c r="E55" s="26">
        <v>9.5829999999999999E-2</v>
      </c>
      <c r="F55" s="26">
        <v>8.199999999999999E-9</v>
      </c>
      <c r="G55" s="26">
        <v>6.4000000000000004E-8</v>
      </c>
      <c r="H55" s="26">
        <v>2.3800000000000001E-8</v>
      </c>
      <c r="I55" s="26">
        <v>4.9299999999999998E-8</v>
      </c>
      <c r="J55" s="26">
        <v>1.5960000000000001</v>
      </c>
      <c r="K55" s="26">
        <v>1.5960000000000001</v>
      </c>
      <c r="L55" s="26">
        <v>0.20133000000000001</v>
      </c>
      <c r="M55" s="26">
        <v>2.3290000000000002</v>
      </c>
      <c r="N55" s="26">
        <v>8.1820000000000006E-7</v>
      </c>
      <c r="O55" s="26">
        <v>6.8830000000000004E-7</v>
      </c>
      <c r="P55" s="26">
        <v>5.1520000000000006E-7</v>
      </c>
      <c r="Q55" s="26">
        <v>1.42E-8</v>
      </c>
    </row>
    <row r="56" spans="1:17" x14ac:dyDescent="0.25">
      <c r="A56" s="25">
        <v>155</v>
      </c>
      <c r="B56" s="25" t="s">
        <v>61</v>
      </c>
      <c r="C56" s="13" t="s">
        <v>62</v>
      </c>
      <c r="D56" s="25">
        <v>1</v>
      </c>
      <c r="E56" s="26">
        <v>8.9330000000000007E-2</v>
      </c>
      <c r="F56" s="26">
        <v>1.1400000000000001E-8</v>
      </c>
      <c r="G56" s="26">
        <v>2.6800000000000002E-8</v>
      </c>
      <c r="H56" s="26">
        <v>2.565E-6</v>
      </c>
      <c r="I56" s="26">
        <v>3.6100000000000006E-8</v>
      </c>
      <c r="J56" s="26">
        <v>1.774</v>
      </c>
      <c r="K56" s="26">
        <v>1.774</v>
      </c>
      <c r="L56" s="26">
        <v>0.20675000000000002</v>
      </c>
      <c r="M56" s="26">
        <v>2.548</v>
      </c>
      <c r="N56" s="26">
        <v>6.2820000000000008E-7</v>
      </c>
      <c r="O56" s="26">
        <v>5.3860000000000002E-7</v>
      </c>
      <c r="P56" s="26">
        <v>3.9960000000000006E-7</v>
      </c>
      <c r="Q56" s="26">
        <v>2.8669999999999999E-7</v>
      </c>
    </row>
    <row r="57" spans="1:17" x14ac:dyDescent="0.25">
      <c r="A57" s="25">
        <v>155</v>
      </c>
      <c r="B57" s="25" t="s">
        <v>61</v>
      </c>
      <c r="C57" s="14" t="s">
        <v>63</v>
      </c>
      <c r="D57" s="25">
        <v>1</v>
      </c>
      <c r="E57" s="26">
        <v>9.3340000000000006E-2</v>
      </c>
      <c r="F57" s="26">
        <v>1.9300000000000001E-8</v>
      </c>
      <c r="G57" s="26">
        <v>5.1E-8</v>
      </c>
      <c r="H57" s="26">
        <v>3.0630000000000002E-6</v>
      </c>
      <c r="I57" s="26">
        <v>3.6799999999999999E-8</v>
      </c>
      <c r="J57" s="26">
        <v>1.75</v>
      </c>
      <c r="K57" s="26">
        <v>1.75</v>
      </c>
      <c r="L57" s="26">
        <v>0.20561000000000001</v>
      </c>
      <c r="M57" s="26">
        <v>2.5209999999999999</v>
      </c>
      <c r="N57" s="26">
        <v>8.0300000000000008E-7</v>
      </c>
      <c r="O57" s="26">
        <v>6.6260000000000002E-7</v>
      </c>
      <c r="P57" s="26">
        <v>4.9850000000000008E-7</v>
      </c>
      <c r="Q57" s="26">
        <v>2.9540000000000001E-7</v>
      </c>
    </row>
    <row r="58" spans="1:17" x14ac:dyDescent="0.25">
      <c r="A58" s="25">
        <v>157</v>
      </c>
      <c r="B58" s="25" t="s">
        <v>61</v>
      </c>
      <c r="C58" s="13" t="s">
        <v>62</v>
      </c>
      <c r="D58" s="25">
        <v>1</v>
      </c>
      <c r="E58" s="26">
        <v>9.1549999999999992E-2</v>
      </c>
      <c r="F58" s="26">
        <v>1.0000000000000002E-10</v>
      </c>
      <c r="G58" s="26">
        <v>1.7300000000000003E-8</v>
      </c>
      <c r="H58" s="26">
        <v>2.1800000000000003E-8</v>
      </c>
      <c r="I58" s="26">
        <v>2.2700000000000001E-8</v>
      </c>
      <c r="J58" s="26">
        <v>1.7529999999999999</v>
      </c>
      <c r="K58" s="26">
        <v>1.7529999999999999</v>
      </c>
      <c r="L58" s="26">
        <v>0.20187000000000002</v>
      </c>
      <c r="M58" s="26">
        <v>2.516</v>
      </c>
      <c r="N58" s="26">
        <v>4.7730000000000007E-7</v>
      </c>
      <c r="O58" s="26">
        <v>4.0480000000000002E-7</v>
      </c>
      <c r="P58" s="26">
        <v>2.7770000000000001E-7</v>
      </c>
      <c r="Q58" s="26">
        <v>1.3400000000000001E-8</v>
      </c>
    </row>
    <row r="59" spans="1:17" x14ac:dyDescent="0.25">
      <c r="A59" s="25">
        <v>157</v>
      </c>
      <c r="B59" s="25" t="s">
        <v>61</v>
      </c>
      <c r="C59" s="14" t="s">
        <v>63</v>
      </c>
      <c r="D59" s="25">
        <v>1</v>
      </c>
      <c r="E59" s="26">
        <v>9.5860000000000001E-2</v>
      </c>
      <c r="F59" s="26">
        <v>9.3000000000000006E-9</v>
      </c>
      <c r="G59" s="26">
        <v>2.7100000000000004E-8</v>
      </c>
      <c r="H59" s="26">
        <v>2.4200000000000002E-8</v>
      </c>
      <c r="I59" s="26">
        <v>2.0300000000000003E-8</v>
      </c>
      <c r="J59" s="26">
        <v>1.716</v>
      </c>
      <c r="K59" s="26">
        <v>1.716</v>
      </c>
      <c r="L59" s="26">
        <v>0.19996</v>
      </c>
      <c r="M59" s="26">
        <v>2.4809999999999999</v>
      </c>
      <c r="N59" s="26">
        <v>6.1520000000000006E-7</v>
      </c>
      <c r="O59" s="26">
        <v>4.9950000000000005E-7</v>
      </c>
      <c r="P59" s="26">
        <v>3.4680000000000001E-7</v>
      </c>
      <c r="Q59" s="26">
        <v>1.6000000000000001E-8</v>
      </c>
    </row>
    <row r="60" spans="1:17" x14ac:dyDescent="0.25">
      <c r="A60" s="25">
        <v>159</v>
      </c>
      <c r="B60" s="25" t="s">
        <v>61</v>
      </c>
      <c r="C60" s="13" t="s">
        <v>62</v>
      </c>
      <c r="D60" s="25">
        <v>1</v>
      </c>
      <c r="E60" s="26">
        <v>9.0579999999999994E-2</v>
      </c>
      <c r="F60" s="26">
        <v>8.9000000000000003E-9</v>
      </c>
      <c r="G60" s="26">
        <v>1.8700000000000002E-8</v>
      </c>
      <c r="H60" s="26">
        <v>6.6800000000000003E-8</v>
      </c>
      <c r="I60" s="26">
        <v>2.1699999999999999E-8</v>
      </c>
      <c r="J60" s="26">
        <v>1.7769999999999999</v>
      </c>
      <c r="K60" s="26">
        <v>1.7769999999999999</v>
      </c>
      <c r="L60" s="26">
        <v>0.20202000000000001</v>
      </c>
      <c r="M60" s="26">
        <v>2.5449999999999999</v>
      </c>
      <c r="N60" s="26">
        <v>5.4350000000000007E-7</v>
      </c>
      <c r="O60" s="26">
        <v>4.6310000000000006E-7</v>
      </c>
      <c r="P60" s="26">
        <v>3.1810000000000002E-7</v>
      </c>
      <c r="Q60" s="26">
        <v>2.4100000000000004E-8</v>
      </c>
    </row>
    <row r="61" spans="1:17" x14ac:dyDescent="0.25">
      <c r="A61" s="25">
        <v>159</v>
      </c>
      <c r="B61" s="25" t="s">
        <v>61</v>
      </c>
      <c r="C61" s="14" t="s">
        <v>63</v>
      </c>
      <c r="D61" s="25">
        <v>1</v>
      </c>
      <c r="E61" s="26">
        <v>9.5629999999999993E-2</v>
      </c>
      <c r="F61" s="26">
        <v>1.2000000000000002E-8</v>
      </c>
      <c r="G61" s="26">
        <v>2.9900000000000003E-8</v>
      </c>
      <c r="H61" s="26">
        <v>6.9800000000000003E-8</v>
      </c>
      <c r="I61" s="26">
        <v>2.0899999999999999E-8</v>
      </c>
      <c r="J61" s="26">
        <v>1.744</v>
      </c>
      <c r="K61" s="26">
        <v>1.744</v>
      </c>
      <c r="L61" s="26">
        <v>0.20088</v>
      </c>
      <c r="M61" s="26">
        <v>2.5179999999999998</v>
      </c>
      <c r="N61" s="26">
        <v>6.9360000000000002E-7</v>
      </c>
      <c r="O61" s="26">
        <v>5.6489999999999998E-7</v>
      </c>
      <c r="P61" s="26">
        <v>3.9140000000000002E-7</v>
      </c>
      <c r="Q61" s="26">
        <v>2.6800000000000002E-8</v>
      </c>
    </row>
    <row r="62" spans="1:17" x14ac:dyDescent="0.25">
      <c r="A62" s="25">
        <v>160</v>
      </c>
      <c r="B62" s="25" t="s">
        <v>61</v>
      </c>
      <c r="C62" s="13" t="s">
        <v>62</v>
      </c>
      <c r="D62" s="25">
        <v>1</v>
      </c>
      <c r="E62" s="26">
        <v>9.6189999999999998E-2</v>
      </c>
      <c r="F62" s="26">
        <v>1.1000000000000001E-8</v>
      </c>
      <c r="G62" s="26">
        <v>3.4400000000000004E-8</v>
      </c>
      <c r="H62" s="26">
        <v>3.1900000000000001E-8</v>
      </c>
      <c r="I62" s="26">
        <v>5.3799999999999999E-8</v>
      </c>
      <c r="J62" s="26">
        <v>1.69</v>
      </c>
      <c r="K62" s="26">
        <v>1.69</v>
      </c>
      <c r="L62" s="26">
        <v>0.19041999999999998</v>
      </c>
      <c r="M62" s="26">
        <v>2.42</v>
      </c>
      <c r="N62" s="26">
        <v>7.2780000000000005E-7</v>
      </c>
      <c r="O62" s="26">
        <v>6.186000000000001E-7</v>
      </c>
      <c r="P62" s="26">
        <v>4.7030000000000002E-7</v>
      </c>
      <c r="Q62" s="26">
        <v>1.8000000000000002E-8</v>
      </c>
    </row>
    <row r="63" spans="1:17" x14ac:dyDescent="0.25">
      <c r="A63" s="25">
        <v>160</v>
      </c>
      <c r="B63" s="25" t="s">
        <v>61</v>
      </c>
      <c r="C63" s="14" t="s">
        <v>63</v>
      </c>
      <c r="D63" s="25">
        <v>1</v>
      </c>
      <c r="E63" s="26">
        <v>0.10340000000000001</v>
      </c>
      <c r="F63" s="26">
        <v>1.1900000000000001E-8</v>
      </c>
      <c r="G63" s="26">
        <v>8.2500000000000004E-8</v>
      </c>
      <c r="H63" s="26">
        <v>3.4700000000000006E-8</v>
      </c>
      <c r="I63" s="26">
        <v>6.1100000000000011E-8</v>
      </c>
      <c r="J63" s="26">
        <v>1.665</v>
      </c>
      <c r="K63" s="26">
        <v>1.665</v>
      </c>
      <c r="L63" s="26">
        <v>0.18912999999999999</v>
      </c>
      <c r="M63" s="26">
        <v>2.3969999999999998</v>
      </c>
      <c r="N63" s="26">
        <v>1.1359999999999998E-6</v>
      </c>
      <c r="O63" s="26">
        <v>1.018E-6</v>
      </c>
      <c r="P63" s="26">
        <v>7.7170000000000006E-7</v>
      </c>
      <c r="Q63" s="26">
        <v>2.1699999999999999E-8</v>
      </c>
    </row>
    <row r="64" spans="1:17" x14ac:dyDescent="0.25">
      <c r="A64" s="25">
        <v>161</v>
      </c>
      <c r="B64" s="25" t="s">
        <v>61</v>
      </c>
      <c r="C64" s="13" t="s">
        <v>62</v>
      </c>
      <c r="D64" s="25">
        <v>1</v>
      </c>
      <c r="E64" s="26">
        <v>9.0300000000000005E-2</v>
      </c>
      <c r="F64" s="26">
        <v>3.7000000000000005E-9</v>
      </c>
      <c r="G64" s="26">
        <v>2.1900000000000001E-8</v>
      </c>
      <c r="H64" s="26">
        <v>1.6399999999999998E-8</v>
      </c>
      <c r="I64" s="26">
        <v>3.1300000000000002E-8</v>
      </c>
      <c r="J64" s="26">
        <v>1.6559999999999999</v>
      </c>
      <c r="K64" s="26">
        <v>1.6559999999999999</v>
      </c>
      <c r="L64" s="26">
        <v>0.20422999999999999</v>
      </c>
      <c r="M64" s="26">
        <v>2.399</v>
      </c>
      <c r="N64" s="26">
        <v>5.0340000000000002E-7</v>
      </c>
      <c r="O64" s="26">
        <v>4.3230000000000003E-7</v>
      </c>
      <c r="P64" s="26">
        <v>3.065E-7</v>
      </c>
      <c r="Q64" s="26">
        <v>9.900000000000001E-9</v>
      </c>
    </row>
    <row r="65" spans="1:17" x14ac:dyDescent="0.25">
      <c r="A65" s="25">
        <v>161</v>
      </c>
      <c r="B65" s="25" t="s">
        <v>61</v>
      </c>
      <c r="C65" s="14" t="s">
        <v>63</v>
      </c>
      <c r="D65" s="25">
        <v>1</v>
      </c>
      <c r="E65" s="26">
        <v>9.4519999999999993E-2</v>
      </c>
      <c r="F65" s="26">
        <v>7.6000000000000002E-9</v>
      </c>
      <c r="G65" s="26">
        <v>3.8200000000000005E-8</v>
      </c>
      <c r="H65" s="26">
        <v>1.9300000000000001E-8</v>
      </c>
      <c r="I65" s="26">
        <v>3.1600000000000005E-8</v>
      </c>
      <c r="J65" s="26">
        <v>1.613</v>
      </c>
      <c r="K65" s="26">
        <v>1.613</v>
      </c>
      <c r="L65" s="26">
        <v>0.20294000000000001</v>
      </c>
      <c r="M65" s="26">
        <v>2.3580000000000001</v>
      </c>
      <c r="N65" s="26">
        <v>6.5310000000000004E-7</v>
      </c>
      <c r="O65" s="26">
        <v>5.398E-7</v>
      </c>
      <c r="P65" s="26">
        <v>3.8610000000000005E-7</v>
      </c>
      <c r="Q65" s="26">
        <v>1.2800000000000002E-8</v>
      </c>
    </row>
    <row r="66" spans="1:17" x14ac:dyDescent="0.25">
      <c r="A66" s="25">
        <v>162</v>
      </c>
      <c r="B66" s="25" t="s">
        <v>61</v>
      </c>
      <c r="C66" s="13" t="s">
        <v>62</v>
      </c>
      <c r="D66" s="25">
        <v>1</v>
      </c>
      <c r="E66" s="26">
        <v>9.3460000000000001E-2</v>
      </c>
      <c r="F66" s="26">
        <v>5.0000000000000001E-9</v>
      </c>
      <c r="G66" s="26">
        <v>1.3400000000000001E-8</v>
      </c>
      <c r="H66" s="26">
        <v>1.4800000000000002E-8</v>
      </c>
      <c r="I66" s="26">
        <v>1.7200000000000002E-8</v>
      </c>
      <c r="J66" s="26">
        <v>1.726</v>
      </c>
      <c r="K66" s="26">
        <v>1.726</v>
      </c>
      <c r="L66" s="26">
        <v>0.19797999999999999</v>
      </c>
      <c r="M66" s="26">
        <v>2.4849999999999999</v>
      </c>
      <c r="N66" s="26">
        <v>3.7630000000000005E-7</v>
      </c>
      <c r="O66" s="26">
        <v>3.1610000000000003E-7</v>
      </c>
      <c r="P66" s="26">
        <v>2.1710000000000001E-7</v>
      </c>
      <c r="Q66" s="26">
        <v>9.900000000000001E-9</v>
      </c>
    </row>
    <row r="67" spans="1:17" x14ac:dyDescent="0.25">
      <c r="A67" s="25">
        <v>162</v>
      </c>
      <c r="B67" s="25" t="s">
        <v>61</v>
      </c>
      <c r="C67" s="14" t="s">
        <v>63</v>
      </c>
      <c r="D67" s="25">
        <v>1</v>
      </c>
      <c r="E67" s="26">
        <v>9.645999999999999E-2</v>
      </c>
      <c r="F67" s="26">
        <v>7.8000000000000004E-9</v>
      </c>
      <c r="G67" s="26">
        <v>2.1900000000000001E-8</v>
      </c>
      <c r="H67" s="26">
        <v>1.7800000000000001E-8</v>
      </c>
      <c r="I67" s="26">
        <v>1.51E-8</v>
      </c>
      <c r="J67" s="26">
        <v>1.6819999999999999</v>
      </c>
      <c r="K67" s="26">
        <v>1.6819999999999999</v>
      </c>
      <c r="L67" s="26">
        <v>0.20094999999999999</v>
      </c>
      <c r="M67" s="26">
        <v>2.4430000000000001</v>
      </c>
      <c r="N67" s="26">
        <v>4.9420000000000007E-7</v>
      </c>
      <c r="O67" s="26">
        <v>3.9760000000000007E-7</v>
      </c>
      <c r="P67" s="26">
        <v>2.7000000000000001E-7</v>
      </c>
      <c r="Q67" s="26">
        <v>1.2300000000000001E-8</v>
      </c>
    </row>
    <row r="68" spans="1:17" x14ac:dyDescent="0.25">
      <c r="A68" s="25">
        <v>163</v>
      </c>
      <c r="B68" s="25" t="s">
        <v>61</v>
      </c>
      <c r="C68" s="13" t="s">
        <v>62</v>
      </c>
      <c r="D68" s="25">
        <v>1</v>
      </c>
      <c r="E68" s="26">
        <v>9.0859999999999996E-2</v>
      </c>
      <c r="F68" s="26">
        <v>7.6000000000000002E-9</v>
      </c>
      <c r="G68" s="26">
        <v>2.6000000000000001E-8</v>
      </c>
      <c r="H68" s="26">
        <v>5.5900000000000004E-8</v>
      </c>
      <c r="I68" s="26">
        <v>3.7500000000000005E-8</v>
      </c>
      <c r="J68" s="26">
        <v>1.6779999999999999</v>
      </c>
      <c r="K68" s="26">
        <v>1.6779999999999999</v>
      </c>
      <c r="L68" s="26">
        <v>0.20271</v>
      </c>
      <c r="M68" s="26">
        <v>2.4159999999999999</v>
      </c>
      <c r="N68" s="26">
        <v>5.8370000000000012E-7</v>
      </c>
      <c r="O68" s="26">
        <v>5.016000000000001E-7</v>
      </c>
      <c r="P68" s="26">
        <v>3.6520000000000001E-7</v>
      </c>
      <c r="Q68" s="26">
        <v>2.7300000000000003E-8</v>
      </c>
    </row>
    <row r="69" spans="1:17" x14ac:dyDescent="0.25">
      <c r="A69" s="25">
        <v>163</v>
      </c>
      <c r="B69" s="25" t="s">
        <v>61</v>
      </c>
      <c r="C69" s="14" t="s">
        <v>63</v>
      </c>
      <c r="D69" s="25">
        <v>1</v>
      </c>
      <c r="E69" s="26">
        <v>9.6790000000000015E-2</v>
      </c>
      <c r="F69" s="26">
        <v>9.3000000000000006E-9</v>
      </c>
      <c r="G69" s="26">
        <v>5.1500000000000005E-8</v>
      </c>
      <c r="H69" s="26">
        <v>3.6400000000000002E-8</v>
      </c>
      <c r="I69" s="26">
        <v>4.0100000000000002E-8</v>
      </c>
      <c r="J69" s="26">
        <v>1.635</v>
      </c>
      <c r="K69" s="26">
        <v>1.635</v>
      </c>
      <c r="L69" s="26">
        <v>0.20004</v>
      </c>
      <c r="M69" s="26">
        <v>2.3809999999999998</v>
      </c>
      <c r="N69" s="26">
        <v>7.6310000000000005E-7</v>
      </c>
      <c r="O69" s="26">
        <v>6.3520000000000008E-7</v>
      </c>
      <c r="P69" s="26">
        <v>4.6730000000000006E-7</v>
      </c>
      <c r="Q69" s="26">
        <v>2.0899999999999999E-8</v>
      </c>
    </row>
    <row r="70" spans="1:17" x14ac:dyDescent="0.25">
      <c r="A70" s="25">
        <v>164</v>
      </c>
      <c r="B70" s="25" t="s">
        <v>61</v>
      </c>
      <c r="C70" s="13" t="s">
        <v>62</v>
      </c>
      <c r="D70" s="25">
        <v>1</v>
      </c>
      <c r="E70" s="26">
        <v>9.1680000000000011E-2</v>
      </c>
      <c r="F70" s="26">
        <v>1.9600000000000003E-8</v>
      </c>
      <c r="G70" s="26">
        <v>2.5200000000000001E-8</v>
      </c>
      <c r="H70" s="26">
        <v>8.35E-8</v>
      </c>
      <c r="I70" s="26">
        <v>3.4100000000000001E-8</v>
      </c>
      <c r="J70" s="26">
        <v>1.7250000000000001</v>
      </c>
      <c r="K70" s="26">
        <v>1.7250000000000001</v>
      </c>
      <c r="L70" s="26">
        <v>0.20179</v>
      </c>
      <c r="M70" s="26">
        <v>2.4660000000000002</v>
      </c>
      <c r="N70" s="26">
        <v>6.5820000000000011E-7</v>
      </c>
      <c r="O70" s="26">
        <v>5.636000000000001E-7</v>
      </c>
      <c r="P70" s="26">
        <v>3.9910000000000007E-7</v>
      </c>
      <c r="Q70" s="26">
        <v>4.5500000000000004E-8</v>
      </c>
    </row>
    <row r="71" spans="1:17" x14ac:dyDescent="0.25">
      <c r="A71" s="25">
        <v>164</v>
      </c>
      <c r="B71" s="25" t="s">
        <v>61</v>
      </c>
      <c r="C71" s="14" t="s">
        <v>63</v>
      </c>
      <c r="D71" s="25">
        <v>1</v>
      </c>
      <c r="E71" s="26">
        <v>9.5659999999999995E-2</v>
      </c>
      <c r="F71" s="26">
        <v>2.3100000000000002E-8</v>
      </c>
      <c r="G71" s="26">
        <v>5.4800000000000001E-8</v>
      </c>
      <c r="H71" s="26">
        <v>8.0099999999999996E-8</v>
      </c>
      <c r="I71" s="26">
        <v>3.5700000000000002E-8</v>
      </c>
      <c r="J71" s="26">
        <v>1.6950000000000001</v>
      </c>
      <c r="K71" s="26">
        <v>1.6950000000000001</v>
      </c>
      <c r="L71" s="26">
        <v>0.20072000000000001</v>
      </c>
      <c r="M71" s="26">
        <v>2.4430000000000001</v>
      </c>
      <c r="N71" s="26">
        <v>1.004E-6</v>
      </c>
      <c r="O71" s="26">
        <v>7.9429999999999996E-7</v>
      </c>
      <c r="P71" s="26">
        <v>5.8380000000000003E-7</v>
      </c>
      <c r="Q71" s="26">
        <v>4.7400000000000001E-8</v>
      </c>
    </row>
    <row r="72" spans="1:17" x14ac:dyDescent="0.25">
      <c r="A72" s="25">
        <v>165</v>
      </c>
      <c r="B72" s="25" t="s">
        <v>61</v>
      </c>
      <c r="C72" s="13" t="s">
        <v>62</v>
      </c>
      <c r="D72" s="25">
        <v>1</v>
      </c>
      <c r="E72" s="26">
        <v>7.1309999999999998E-2</v>
      </c>
      <c r="F72" s="26">
        <v>6.6000000000000004E-9</v>
      </c>
      <c r="G72" s="26">
        <v>2.5600000000000004E-8</v>
      </c>
      <c r="H72" s="26">
        <v>6.5099999999999994E-8</v>
      </c>
      <c r="I72" s="26">
        <v>4.2500000000000003E-8</v>
      </c>
      <c r="J72" s="26">
        <v>1.5880000000000001</v>
      </c>
      <c r="K72" s="26">
        <v>1.5880000000000001</v>
      </c>
      <c r="L72" s="26">
        <v>0.26260000000000006</v>
      </c>
      <c r="M72" s="26">
        <v>2.3410000000000002</v>
      </c>
      <c r="N72" s="26">
        <v>5.82E-7</v>
      </c>
      <c r="O72" s="26">
        <v>5.0700000000000008E-7</v>
      </c>
      <c r="P72" s="26">
        <v>3.692E-7</v>
      </c>
      <c r="Q72" s="26">
        <v>2.8900000000000001E-8</v>
      </c>
    </row>
    <row r="73" spans="1:17" x14ac:dyDescent="0.25">
      <c r="A73" s="25">
        <v>165</v>
      </c>
      <c r="B73" s="25" t="s">
        <v>61</v>
      </c>
      <c r="C73" s="14" t="s">
        <v>63</v>
      </c>
      <c r="D73" s="25">
        <v>1</v>
      </c>
      <c r="E73" s="26">
        <v>7.4040000000000009E-2</v>
      </c>
      <c r="F73" s="26">
        <v>1E-8</v>
      </c>
      <c r="G73" s="26">
        <v>5.2600000000000008E-8</v>
      </c>
      <c r="H73" s="26">
        <v>6.5700000000000013E-8</v>
      </c>
      <c r="I73" s="26">
        <v>4.4899999999999998E-8</v>
      </c>
      <c r="J73" s="26">
        <v>1.546</v>
      </c>
      <c r="K73" s="26">
        <v>1.546</v>
      </c>
      <c r="L73" s="26">
        <v>0.26077</v>
      </c>
      <c r="M73" s="26">
        <v>2.3029999999999999</v>
      </c>
      <c r="N73" s="26">
        <v>7.4939999999999997E-7</v>
      </c>
      <c r="O73" s="26">
        <v>6.2839999999999999E-7</v>
      </c>
      <c r="P73" s="26">
        <v>4.6270000000000003E-7</v>
      </c>
      <c r="Q73" s="26">
        <v>3.03E-8</v>
      </c>
    </row>
    <row r="74" spans="1:17" x14ac:dyDescent="0.25">
      <c r="A74" s="25">
        <v>166</v>
      </c>
      <c r="B74" s="25" t="s">
        <v>61</v>
      </c>
      <c r="C74" s="13" t="s">
        <v>62</v>
      </c>
      <c r="D74" s="25">
        <v>1</v>
      </c>
      <c r="E74" s="26">
        <v>8.9550000000000005E-2</v>
      </c>
      <c r="F74" s="26">
        <v>5.7000000000000006E-9</v>
      </c>
      <c r="G74" s="26">
        <v>3.25E-8</v>
      </c>
      <c r="H74" s="26">
        <v>1.4700000000000001E-8</v>
      </c>
      <c r="I74" s="26">
        <v>5.3300000000000001E-8</v>
      </c>
      <c r="J74" s="26">
        <v>1.585</v>
      </c>
      <c r="K74" s="26">
        <v>1.585</v>
      </c>
      <c r="L74" s="26">
        <v>0.20355000000000001</v>
      </c>
      <c r="M74" s="26">
        <v>2.3069999999999999</v>
      </c>
      <c r="N74" s="26">
        <v>6.9680000000000005E-7</v>
      </c>
      <c r="O74" s="26">
        <v>6.06E-7</v>
      </c>
      <c r="P74" s="26">
        <v>4.454E-7</v>
      </c>
      <c r="Q74" s="26">
        <v>1.11E-8</v>
      </c>
    </row>
    <row r="75" spans="1:17" x14ac:dyDescent="0.25">
      <c r="A75" s="25">
        <v>166</v>
      </c>
      <c r="B75" s="25" t="s">
        <v>61</v>
      </c>
      <c r="C75" s="14" t="s">
        <v>63</v>
      </c>
      <c r="D75" s="25">
        <v>1</v>
      </c>
      <c r="E75" s="26">
        <v>9.4290000000000013E-2</v>
      </c>
      <c r="F75" s="26">
        <v>8.0999999999999997E-9</v>
      </c>
      <c r="G75" s="26">
        <v>7.1599999999999993E-8</v>
      </c>
      <c r="H75" s="26">
        <v>2.0600000000000002E-8</v>
      </c>
      <c r="I75" s="26">
        <v>5.8500000000000001E-8</v>
      </c>
      <c r="J75" s="26">
        <v>1.5429999999999999</v>
      </c>
      <c r="K75" s="26">
        <v>1.5429999999999999</v>
      </c>
      <c r="L75" s="26">
        <v>0.20202000000000001</v>
      </c>
      <c r="M75" s="26">
        <v>2.2719999999999998</v>
      </c>
      <c r="N75" s="26">
        <v>1.0440000000000001E-6</v>
      </c>
      <c r="O75" s="26">
        <v>8.371000000000001E-7</v>
      </c>
      <c r="P75" s="26">
        <v>6.2379999999999996E-7</v>
      </c>
      <c r="Q75" s="26">
        <v>1.37E-8</v>
      </c>
    </row>
    <row r="76" spans="1:17" x14ac:dyDescent="0.25">
      <c r="A76" s="25">
        <v>167</v>
      </c>
      <c r="B76" s="25" t="s">
        <v>61</v>
      </c>
      <c r="C76" s="13" t="s">
        <v>62</v>
      </c>
      <c r="D76" s="25">
        <v>1</v>
      </c>
      <c r="E76" s="26">
        <v>8.9540000000000008E-2</v>
      </c>
      <c r="F76" s="26">
        <v>2.5000000000000002E-8</v>
      </c>
      <c r="G76" s="26">
        <v>1.6700000000000001E-8</v>
      </c>
      <c r="H76" s="26">
        <v>1.0650000000000001E-7</v>
      </c>
      <c r="I76" s="26">
        <v>2.2700000000000001E-8</v>
      </c>
      <c r="J76" s="26">
        <v>1.716</v>
      </c>
      <c r="K76" s="26">
        <v>1.716</v>
      </c>
      <c r="L76" s="26">
        <v>0.2079</v>
      </c>
      <c r="M76" s="26">
        <v>2.4790000000000001</v>
      </c>
      <c r="N76" s="26">
        <v>6.0379999999999994E-7</v>
      </c>
      <c r="O76" s="26">
        <v>5.2410000000000009E-7</v>
      </c>
      <c r="P76" s="26">
        <v>3.439E-7</v>
      </c>
      <c r="Q76" s="26">
        <v>6.0899999999999996E-8</v>
      </c>
    </row>
    <row r="77" spans="1:17" x14ac:dyDescent="0.25">
      <c r="A77" s="25">
        <v>167</v>
      </c>
      <c r="B77" s="25" t="s">
        <v>61</v>
      </c>
      <c r="C77" s="14" t="s">
        <v>63</v>
      </c>
      <c r="D77" s="25">
        <v>1</v>
      </c>
      <c r="E77" s="26">
        <v>9.3290000000000012E-2</v>
      </c>
      <c r="F77" s="26">
        <v>2.7500000000000001E-8</v>
      </c>
      <c r="G77" s="26">
        <v>3.5399999999999999E-8</v>
      </c>
      <c r="H77" s="26">
        <v>1.068E-7</v>
      </c>
      <c r="I77" s="26">
        <v>2.29E-8</v>
      </c>
      <c r="J77" s="26">
        <v>1.6819999999999999</v>
      </c>
      <c r="K77" s="26">
        <v>1.6819999999999999</v>
      </c>
      <c r="L77" s="26">
        <v>0.20561000000000001</v>
      </c>
      <c r="M77" s="26">
        <v>2.4470000000000001</v>
      </c>
      <c r="N77" s="26">
        <v>7.6030000000000005E-7</v>
      </c>
      <c r="O77" s="26">
        <v>6.3640000000000006E-7</v>
      </c>
      <c r="P77" s="26">
        <v>4.4589999999999999E-7</v>
      </c>
      <c r="Q77" s="26">
        <v>6.2600000000000005E-8</v>
      </c>
    </row>
    <row r="78" spans="1:17" x14ac:dyDescent="0.25">
      <c r="A78" s="25">
        <v>169</v>
      </c>
      <c r="B78" s="25" t="s">
        <v>61</v>
      </c>
      <c r="C78" s="13" t="s">
        <v>62</v>
      </c>
      <c r="D78" s="25">
        <v>1</v>
      </c>
      <c r="E78" s="26">
        <v>8.8180000000000008E-2</v>
      </c>
      <c r="F78" s="26">
        <v>8.6000000000000009E-9</v>
      </c>
      <c r="G78" s="26">
        <v>3.5000000000000002E-8</v>
      </c>
      <c r="H78" s="26">
        <v>4.4000000000000004E-8</v>
      </c>
      <c r="I78" s="26">
        <v>5.2000000000000002E-8</v>
      </c>
      <c r="J78" s="26">
        <v>1.7090000000000001</v>
      </c>
      <c r="K78" s="26">
        <v>1.7090000000000001</v>
      </c>
      <c r="L78" s="26">
        <v>0.20812</v>
      </c>
      <c r="M78" s="26">
        <v>2.4489999999999998</v>
      </c>
      <c r="N78" s="26">
        <v>7.2880000000000001E-7</v>
      </c>
      <c r="O78" s="26">
        <v>6.2640000000000005E-7</v>
      </c>
      <c r="P78" s="26">
        <v>4.806E-7</v>
      </c>
      <c r="Q78" s="26">
        <v>2.0100000000000001E-8</v>
      </c>
    </row>
    <row r="79" spans="1:17" x14ac:dyDescent="0.25">
      <c r="A79" s="25">
        <v>169</v>
      </c>
      <c r="B79" s="25" t="s">
        <v>61</v>
      </c>
      <c r="C79" s="14" t="s">
        <v>63</v>
      </c>
      <c r="D79" s="25">
        <v>1</v>
      </c>
      <c r="E79" s="26">
        <v>9.2439999999999994E-2</v>
      </c>
      <c r="F79" s="26">
        <v>1.1700000000000001E-8</v>
      </c>
      <c r="G79" s="26">
        <v>7.3400000000000009E-8</v>
      </c>
      <c r="H79" s="26">
        <v>4.6700000000000008E-8</v>
      </c>
      <c r="I79" s="26">
        <v>5.7300000000000004E-8</v>
      </c>
      <c r="J79" s="26">
        <v>1.679</v>
      </c>
      <c r="K79" s="26">
        <v>1.679</v>
      </c>
      <c r="L79" s="26">
        <v>0.20698</v>
      </c>
      <c r="M79" s="26">
        <v>2.4239999999999999</v>
      </c>
      <c r="N79" s="26">
        <v>1.0569999999999998E-6</v>
      </c>
      <c r="O79" s="26">
        <v>8.5430000000000002E-7</v>
      </c>
      <c r="P79" s="26">
        <v>6.5050000000000006E-7</v>
      </c>
      <c r="Q79" s="26">
        <v>2.29E-8</v>
      </c>
    </row>
    <row r="80" spans="1:17" x14ac:dyDescent="0.25">
      <c r="A80" s="25">
        <v>170</v>
      </c>
      <c r="B80" s="25" t="s">
        <v>61</v>
      </c>
      <c r="C80" s="13" t="s">
        <v>62</v>
      </c>
      <c r="D80" s="25">
        <v>1</v>
      </c>
      <c r="E80" s="26">
        <v>9.1620000000000007E-2</v>
      </c>
      <c r="F80" s="26">
        <v>7.0000000000000006E-9</v>
      </c>
      <c r="G80" s="26">
        <v>1.85E-8</v>
      </c>
      <c r="H80" s="26">
        <v>2.1300000000000002E-8</v>
      </c>
      <c r="I80" s="26">
        <v>2.4100000000000004E-8</v>
      </c>
      <c r="J80" s="26">
        <v>1.7370000000000001</v>
      </c>
      <c r="K80" s="26">
        <v>1.7370000000000001</v>
      </c>
      <c r="L80" s="26">
        <v>0.19988999999999998</v>
      </c>
      <c r="M80" s="26">
        <v>2.496</v>
      </c>
      <c r="N80" s="26">
        <v>4.9599999999999999E-7</v>
      </c>
      <c r="O80" s="26">
        <v>4.2120000000000004E-7</v>
      </c>
      <c r="P80" s="26">
        <v>2.9280000000000003E-7</v>
      </c>
      <c r="Q80" s="26">
        <v>1.26E-8</v>
      </c>
    </row>
    <row r="81" spans="1:17" x14ac:dyDescent="0.25">
      <c r="A81" s="25">
        <v>170</v>
      </c>
      <c r="B81" s="25" t="s">
        <v>61</v>
      </c>
      <c r="C81" s="14" t="s">
        <v>63</v>
      </c>
      <c r="D81" s="25">
        <v>1</v>
      </c>
      <c r="E81" s="26">
        <v>9.6849999999999992E-2</v>
      </c>
      <c r="F81" s="26">
        <v>9.0000000000000012E-9</v>
      </c>
      <c r="G81" s="26">
        <v>3.0800000000000004E-8</v>
      </c>
      <c r="H81" s="26">
        <v>2.3000000000000001E-8</v>
      </c>
      <c r="I81" s="26">
        <v>2.3500000000000002E-8</v>
      </c>
      <c r="J81" s="26">
        <v>1.694</v>
      </c>
      <c r="K81" s="26">
        <v>1.694</v>
      </c>
      <c r="L81" s="26">
        <v>0.19859000000000002</v>
      </c>
      <c r="M81" s="26">
        <v>2.4569999999999999</v>
      </c>
      <c r="N81" s="26">
        <v>6.3580000000000002E-7</v>
      </c>
      <c r="O81" s="26">
        <v>5.1829999999999998E-7</v>
      </c>
      <c r="P81" s="26">
        <v>3.6370000000000001E-7</v>
      </c>
      <c r="Q81" s="26">
        <v>1.55E-8</v>
      </c>
    </row>
    <row r="82" spans="1:17" x14ac:dyDescent="0.25">
      <c r="A82" s="25">
        <v>172</v>
      </c>
      <c r="B82" s="25" t="s">
        <v>61</v>
      </c>
      <c r="C82" s="13" t="s">
        <v>62</v>
      </c>
      <c r="D82" s="25">
        <v>1</v>
      </c>
      <c r="E82" s="26">
        <v>9.2380000000000004E-2</v>
      </c>
      <c r="F82" s="26">
        <v>5.5999999999999997E-9</v>
      </c>
      <c r="G82" s="26">
        <v>1.2100000000000001E-8</v>
      </c>
      <c r="H82" s="26">
        <v>2.4900000000000001E-8</v>
      </c>
      <c r="I82" s="26">
        <v>1.26E-8</v>
      </c>
      <c r="J82" s="26">
        <v>1.8280000000000001</v>
      </c>
      <c r="K82" s="26">
        <v>1.8280000000000001</v>
      </c>
      <c r="L82" s="26">
        <v>0.20247999999999999</v>
      </c>
      <c r="M82" s="26">
        <v>2.6280000000000001</v>
      </c>
      <c r="N82" s="26">
        <v>4.0030000000000006E-7</v>
      </c>
      <c r="O82" s="26">
        <v>3.3410000000000006E-7</v>
      </c>
      <c r="P82" s="26">
        <v>2.1019999999999999E-7</v>
      </c>
      <c r="Q82" s="26">
        <v>1.3000000000000001E-8</v>
      </c>
    </row>
    <row r="83" spans="1:17" x14ac:dyDescent="0.25">
      <c r="A83" s="25">
        <v>172</v>
      </c>
      <c r="B83" s="25" t="s">
        <v>61</v>
      </c>
      <c r="C83" s="14" t="s">
        <v>63</v>
      </c>
      <c r="D83" s="25">
        <v>1</v>
      </c>
      <c r="E83" s="26">
        <v>9.6150000000000013E-2</v>
      </c>
      <c r="F83" s="26">
        <v>9.5000000000000007E-9</v>
      </c>
      <c r="G83" s="26">
        <v>1.6100000000000002E-8</v>
      </c>
      <c r="H83" s="26">
        <v>2.7500000000000001E-8</v>
      </c>
      <c r="I83" s="26">
        <v>8.6000000000000009E-9</v>
      </c>
      <c r="J83" s="26">
        <v>1.7949999999999999</v>
      </c>
      <c r="K83" s="26">
        <v>1.7949999999999999</v>
      </c>
      <c r="L83" s="26">
        <v>0.20080000000000001</v>
      </c>
      <c r="M83" s="26">
        <v>2.597</v>
      </c>
      <c r="N83" s="26">
        <v>4.9439999999999998E-7</v>
      </c>
      <c r="O83" s="26">
        <v>3.9160000000000004E-7</v>
      </c>
      <c r="P83" s="26">
        <v>2.4369999999999999E-7</v>
      </c>
      <c r="Q83" s="26">
        <v>1.5300000000000001E-8</v>
      </c>
    </row>
    <row r="84" spans="1:17" x14ac:dyDescent="0.25">
      <c r="A84" s="25">
        <v>173</v>
      </c>
      <c r="B84" s="25" t="s">
        <v>61</v>
      </c>
      <c r="C84" s="13" t="s">
        <v>62</v>
      </c>
      <c r="D84" s="25">
        <v>1</v>
      </c>
      <c r="E84" s="26">
        <v>9.5670000000000005E-2</v>
      </c>
      <c r="F84" s="26">
        <v>4.5999999999999998E-9</v>
      </c>
      <c r="G84" s="26">
        <v>1.6199999999999999E-8</v>
      </c>
      <c r="H84" s="26">
        <v>1.2400000000000002E-8</v>
      </c>
      <c r="I84" s="26">
        <v>2.1900000000000001E-8</v>
      </c>
      <c r="J84" s="26">
        <v>1.595</v>
      </c>
      <c r="K84" s="26">
        <v>1.595</v>
      </c>
      <c r="L84" s="26">
        <v>0.19287000000000001</v>
      </c>
      <c r="M84" s="26">
        <v>2.3460000000000001</v>
      </c>
      <c r="N84" s="26">
        <v>4.6520000000000001E-7</v>
      </c>
      <c r="O84" s="26">
        <v>3.9140000000000002E-7</v>
      </c>
      <c r="P84" s="26">
        <v>2.4710000000000004E-7</v>
      </c>
      <c r="Q84" s="26">
        <v>8.6000000000000009E-9</v>
      </c>
    </row>
    <row r="85" spans="1:17" x14ac:dyDescent="0.25">
      <c r="A85" s="25">
        <v>173</v>
      </c>
      <c r="B85" s="25" t="s">
        <v>61</v>
      </c>
      <c r="C85" s="14" t="s">
        <v>63</v>
      </c>
      <c r="D85" s="25">
        <v>1</v>
      </c>
      <c r="E85" s="26">
        <v>0.1043</v>
      </c>
      <c r="F85" s="26">
        <v>7.2000000000000008E-9</v>
      </c>
      <c r="G85" s="26">
        <v>2.5800000000000003E-8</v>
      </c>
      <c r="H85" s="26">
        <v>1.4000000000000001E-8</v>
      </c>
      <c r="I85" s="26">
        <v>2.1300000000000002E-8</v>
      </c>
      <c r="J85" s="26">
        <v>1.575</v>
      </c>
      <c r="K85" s="26">
        <v>1.575</v>
      </c>
      <c r="L85" s="26">
        <v>0.18661000000000003</v>
      </c>
      <c r="M85" s="26">
        <v>2.294</v>
      </c>
      <c r="N85" s="26">
        <v>5.7670000000000013E-7</v>
      </c>
      <c r="O85" s="26">
        <v>4.622E-7</v>
      </c>
      <c r="P85" s="26">
        <v>2.9620000000000002E-7</v>
      </c>
      <c r="Q85" s="26">
        <v>1.0800000000000001E-8</v>
      </c>
    </row>
    <row r="86" spans="1:17" x14ac:dyDescent="0.25">
      <c r="A86" s="25">
        <v>175</v>
      </c>
      <c r="B86" s="25" t="s">
        <v>61</v>
      </c>
      <c r="C86" s="13" t="s">
        <v>62</v>
      </c>
      <c r="D86" s="25">
        <v>1</v>
      </c>
      <c r="E86" s="26">
        <v>8.9249999999999996E-2</v>
      </c>
      <c r="F86" s="26">
        <v>9.5000000000000007E-9</v>
      </c>
      <c r="G86" s="26">
        <v>3.5200000000000004E-8</v>
      </c>
      <c r="H86" s="26">
        <v>4.9000000000000002E-8</v>
      </c>
      <c r="I86" s="26">
        <v>5.4800000000000001E-8</v>
      </c>
      <c r="J86" s="26">
        <v>1.7290000000000001</v>
      </c>
      <c r="K86" s="26">
        <v>1.7290000000000001</v>
      </c>
      <c r="L86" s="26">
        <v>0.21057000000000001</v>
      </c>
      <c r="M86" s="26">
        <v>2.4729999999999999</v>
      </c>
      <c r="N86" s="26">
        <v>7.3340000000000004E-7</v>
      </c>
      <c r="O86" s="26">
        <v>6.3200000000000005E-7</v>
      </c>
      <c r="P86" s="26">
        <v>4.8660000000000003E-7</v>
      </c>
      <c r="Q86" s="26">
        <v>2.07E-8</v>
      </c>
    </row>
    <row r="87" spans="1:17" x14ac:dyDescent="0.25">
      <c r="A87" s="25">
        <v>175</v>
      </c>
      <c r="B87" s="25" t="s">
        <v>61</v>
      </c>
      <c r="C87" s="14" t="s">
        <v>63</v>
      </c>
      <c r="D87" s="25">
        <v>1</v>
      </c>
      <c r="E87" s="26">
        <v>9.1680000000000011E-2</v>
      </c>
      <c r="F87" s="26">
        <v>1.22E-8</v>
      </c>
      <c r="G87" s="26">
        <v>8.28E-8</v>
      </c>
      <c r="H87" s="26">
        <v>6.6000000000000009E-8</v>
      </c>
      <c r="I87" s="26">
        <v>6.1799999999999998E-8</v>
      </c>
      <c r="J87" s="26">
        <v>1.694</v>
      </c>
      <c r="K87" s="26">
        <v>1.694</v>
      </c>
      <c r="L87" s="26">
        <v>0.20888999999999999</v>
      </c>
      <c r="M87" s="26">
        <v>2.4460000000000002</v>
      </c>
      <c r="N87" s="26">
        <v>1.1060000000000001E-6</v>
      </c>
      <c r="O87" s="26">
        <v>8.9440000000000007E-7</v>
      </c>
      <c r="P87" s="26">
        <v>6.8370000000000012E-7</v>
      </c>
      <c r="Q87" s="26">
        <v>2.4000000000000003E-8</v>
      </c>
    </row>
    <row r="88" spans="1:17" x14ac:dyDescent="0.25">
      <c r="A88" s="25">
        <v>176</v>
      </c>
      <c r="B88" s="25" t="s">
        <v>61</v>
      </c>
      <c r="C88" s="13" t="s">
        <v>62</v>
      </c>
      <c r="D88" s="25">
        <v>1</v>
      </c>
      <c r="E88" s="26">
        <v>9.1819999999999999E-2</v>
      </c>
      <c r="F88" s="26">
        <v>7.9000000000000013E-9</v>
      </c>
      <c r="G88" s="26">
        <v>2.6000000000000001E-8</v>
      </c>
      <c r="H88" s="26">
        <v>9.0900000000000013E-8</v>
      </c>
      <c r="I88" s="26">
        <v>4.3100000000000002E-8</v>
      </c>
      <c r="J88" s="26">
        <v>1.593</v>
      </c>
      <c r="K88" s="26">
        <v>1.593</v>
      </c>
      <c r="L88" s="26">
        <v>0.20233000000000001</v>
      </c>
      <c r="M88" s="26">
        <v>2.3239999999999998</v>
      </c>
      <c r="N88" s="26">
        <v>6.1390000000000006E-7</v>
      </c>
      <c r="O88" s="26">
        <v>5.341000000000001E-7</v>
      </c>
      <c r="P88" s="26">
        <v>3.8400000000000005E-7</v>
      </c>
      <c r="Q88" s="26">
        <v>3.2700000000000002E-8</v>
      </c>
    </row>
    <row r="89" spans="1:17" x14ac:dyDescent="0.25">
      <c r="A89" s="25">
        <v>176</v>
      </c>
      <c r="B89" s="25" t="s">
        <v>61</v>
      </c>
      <c r="C89" s="14" t="s">
        <v>63</v>
      </c>
      <c r="D89" s="25">
        <v>1</v>
      </c>
      <c r="E89" s="26">
        <v>9.511E-2</v>
      </c>
      <c r="F89" s="26">
        <v>9.6999999999999992E-9</v>
      </c>
      <c r="G89" s="26">
        <v>5.7000000000000001E-8</v>
      </c>
      <c r="H89" s="26">
        <v>9.0600000000000004E-8</v>
      </c>
      <c r="I89" s="26">
        <v>4.73E-8</v>
      </c>
      <c r="J89" s="26">
        <v>1.5760000000000001</v>
      </c>
      <c r="K89" s="26">
        <v>1.5760000000000001</v>
      </c>
      <c r="L89" s="26">
        <v>0.19981000000000002</v>
      </c>
      <c r="M89" s="26">
        <v>2.2890000000000001</v>
      </c>
      <c r="N89" s="26">
        <v>8.0410000000000006E-7</v>
      </c>
      <c r="O89" s="26">
        <v>6.7530000000000002E-7</v>
      </c>
      <c r="P89" s="26">
        <v>4.989E-7</v>
      </c>
      <c r="Q89" s="26">
        <v>3.5200000000000004E-8</v>
      </c>
    </row>
    <row r="90" spans="1:17" x14ac:dyDescent="0.25">
      <c r="A90" s="25">
        <v>177</v>
      </c>
      <c r="B90" s="25" t="s">
        <v>61</v>
      </c>
      <c r="C90" s="13" t="s">
        <v>62</v>
      </c>
      <c r="D90" s="25">
        <v>1</v>
      </c>
      <c r="E90" s="26">
        <v>9.0730000000000005E-2</v>
      </c>
      <c r="F90" s="26">
        <v>2.1000000000000003E-8</v>
      </c>
      <c r="G90" s="26">
        <v>2.1500000000000001E-8</v>
      </c>
      <c r="H90" s="26">
        <v>3.249E-7</v>
      </c>
      <c r="I90" s="26">
        <v>3.4500000000000005E-8</v>
      </c>
      <c r="J90" s="26">
        <v>1.893</v>
      </c>
      <c r="K90" s="26">
        <v>1.893</v>
      </c>
      <c r="L90" s="26">
        <v>0.20408000000000001</v>
      </c>
      <c r="M90" s="26">
        <v>2.6659999999999999</v>
      </c>
      <c r="N90" s="26">
        <v>6.2229999999999995E-7</v>
      </c>
      <c r="O90" s="26">
        <v>5.4079999999999997E-7</v>
      </c>
      <c r="P90" s="26">
        <v>3.8730000000000003E-7</v>
      </c>
      <c r="Q90" s="26">
        <v>9.5700000000000003E-8</v>
      </c>
    </row>
    <row r="91" spans="1:17" x14ac:dyDescent="0.25">
      <c r="A91" s="25">
        <v>177</v>
      </c>
      <c r="B91" s="25" t="s">
        <v>61</v>
      </c>
      <c r="C91" s="14" t="s">
        <v>63</v>
      </c>
      <c r="D91" s="25">
        <v>1</v>
      </c>
      <c r="E91" s="26">
        <v>9.487000000000001E-2</v>
      </c>
      <c r="F91" s="26">
        <v>2.6000000000000001E-8</v>
      </c>
      <c r="G91" s="26">
        <v>4.2600000000000004E-8</v>
      </c>
      <c r="H91" s="26">
        <v>3.3519999999999998E-7</v>
      </c>
      <c r="I91" s="26">
        <v>2.92E-8</v>
      </c>
      <c r="J91" s="26">
        <v>1.8640000000000001</v>
      </c>
      <c r="K91" s="26">
        <v>1.8640000000000001</v>
      </c>
      <c r="L91" s="26">
        <v>0.20355000000000001</v>
      </c>
      <c r="M91" s="26">
        <v>2.6469999999999998</v>
      </c>
      <c r="N91" s="26">
        <v>8.1710000000000008E-7</v>
      </c>
      <c r="O91" s="26">
        <v>6.7300000000000006E-7</v>
      </c>
      <c r="P91" s="26">
        <v>4.9150000000000008E-7</v>
      </c>
      <c r="Q91" s="26">
        <v>9.6100000000000007E-8</v>
      </c>
    </row>
    <row r="92" spans="1:17" x14ac:dyDescent="0.25">
      <c r="A92" s="25">
        <v>179</v>
      </c>
      <c r="B92" s="25" t="s">
        <v>61</v>
      </c>
      <c r="C92" s="13" t="s">
        <v>62</v>
      </c>
      <c r="D92" s="25">
        <v>1</v>
      </c>
      <c r="E92" s="26">
        <v>9.2579999999999996E-2</v>
      </c>
      <c r="F92" s="26">
        <v>1.4800000000000002E-8</v>
      </c>
      <c r="G92" s="26">
        <v>1.74E-8</v>
      </c>
      <c r="H92" s="26">
        <v>8.05E-8</v>
      </c>
      <c r="I92" s="26">
        <v>2.2100000000000003E-8</v>
      </c>
      <c r="J92" s="26">
        <v>1.849</v>
      </c>
      <c r="K92" s="26">
        <v>1.849</v>
      </c>
      <c r="L92" s="26">
        <v>0.19850999999999999</v>
      </c>
      <c r="M92" s="26">
        <v>2.64</v>
      </c>
      <c r="N92" s="26">
        <v>6.7980000000000004E-7</v>
      </c>
      <c r="O92" s="26">
        <v>5.8680000000000004E-7</v>
      </c>
      <c r="P92" s="26">
        <v>3.897E-7</v>
      </c>
      <c r="Q92" s="26">
        <v>3.4500000000000005E-8</v>
      </c>
    </row>
    <row r="93" spans="1:17" x14ac:dyDescent="0.25">
      <c r="A93" s="25">
        <v>179</v>
      </c>
      <c r="B93" s="25" t="s">
        <v>61</v>
      </c>
      <c r="C93" s="14" t="s">
        <v>63</v>
      </c>
      <c r="D93" s="25">
        <v>1</v>
      </c>
      <c r="E93" s="26">
        <v>9.8000000000000004E-2</v>
      </c>
      <c r="F93" s="26">
        <v>1.6700000000000001E-8</v>
      </c>
      <c r="G93" s="26">
        <v>3.0700000000000004E-8</v>
      </c>
      <c r="H93" s="26">
        <v>7.8300000000000006E-8</v>
      </c>
      <c r="I93" s="26">
        <v>2.1100000000000004E-8</v>
      </c>
      <c r="J93" s="26">
        <v>1.8169999999999999</v>
      </c>
      <c r="K93" s="26">
        <v>1.8169999999999999</v>
      </c>
      <c r="L93" s="26">
        <v>0.1976</v>
      </c>
      <c r="M93" s="26">
        <v>2.61</v>
      </c>
      <c r="N93" s="26">
        <v>8.3360000000000005E-7</v>
      </c>
      <c r="O93" s="26">
        <v>6.92E-7</v>
      </c>
      <c r="P93" s="26">
        <v>4.7600000000000003E-7</v>
      </c>
      <c r="Q93" s="26">
        <v>3.6799999999999999E-8</v>
      </c>
    </row>
    <row r="94" spans="1:17" x14ac:dyDescent="0.25">
      <c r="A94" s="25">
        <v>180</v>
      </c>
      <c r="B94" s="25" t="s">
        <v>61</v>
      </c>
      <c r="C94" s="13" t="s">
        <v>62</v>
      </c>
      <c r="D94" s="25">
        <v>1</v>
      </c>
      <c r="E94" s="26">
        <v>7.6689999999999994E-2</v>
      </c>
      <c r="F94" s="26">
        <v>7.2000000000000008E-9</v>
      </c>
      <c r="G94" s="26">
        <v>3.7700000000000007E-8</v>
      </c>
      <c r="H94" s="26">
        <v>2.7300000000000003E-8</v>
      </c>
      <c r="I94" s="26">
        <v>6.1200000000000005E-8</v>
      </c>
      <c r="J94" s="26">
        <v>1.6279999999999999</v>
      </c>
      <c r="K94" s="26">
        <v>1.6279999999999999</v>
      </c>
      <c r="L94" s="26">
        <v>0.24596999999999999</v>
      </c>
      <c r="M94" s="26">
        <v>2.3679999999999999</v>
      </c>
      <c r="N94" s="26">
        <v>7.5170000000000004E-7</v>
      </c>
      <c r="O94" s="26">
        <v>6.4660000000000009E-7</v>
      </c>
      <c r="P94" s="26">
        <v>4.8980000000000006E-7</v>
      </c>
      <c r="Q94" s="26">
        <v>1.55E-8</v>
      </c>
    </row>
    <row r="95" spans="1:17" x14ac:dyDescent="0.25">
      <c r="A95" s="25">
        <v>180</v>
      </c>
      <c r="B95" s="25" t="s">
        <v>61</v>
      </c>
      <c r="C95" s="14" t="s">
        <v>63</v>
      </c>
      <c r="D95" s="25">
        <v>1</v>
      </c>
      <c r="E95" s="26">
        <v>7.85E-2</v>
      </c>
      <c r="F95" s="26">
        <v>1.0600000000000001E-8</v>
      </c>
      <c r="G95" s="26">
        <v>8.540000000000001E-8</v>
      </c>
      <c r="H95" s="26">
        <v>2.92E-8</v>
      </c>
      <c r="I95" s="26">
        <v>6.990000000000001E-8</v>
      </c>
      <c r="J95" s="26">
        <v>1.6220000000000001</v>
      </c>
      <c r="K95" s="26">
        <v>1.6220000000000001</v>
      </c>
      <c r="L95" s="26">
        <v>0.24496999999999999</v>
      </c>
      <c r="M95" s="26">
        <v>2.3450000000000002</v>
      </c>
      <c r="N95" s="26">
        <v>1.1339999999999999E-6</v>
      </c>
      <c r="O95" s="26">
        <v>1.0149999999999998E-6</v>
      </c>
      <c r="P95" s="26">
        <v>7.7590000000000006E-7</v>
      </c>
      <c r="Q95" s="26">
        <v>1.8300000000000002E-8</v>
      </c>
    </row>
    <row r="96" spans="1:17" x14ac:dyDescent="0.25">
      <c r="A96" s="25">
        <v>181</v>
      </c>
      <c r="B96" s="25" t="s">
        <v>61</v>
      </c>
      <c r="C96" s="13" t="s">
        <v>62</v>
      </c>
      <c r="D96" s="25">
        <v>1</v>
      </c>
      <c r="E96" s="26">
        <v>8.9109999999999995E-2</v>
      </c>
      <c r="F96" s="26">
        <v>7.9000000000000013E-9</v>
      </c>
      <c r="G96" s="26">
        <v>3.0600000000000003E-8</v>
      </c>
      <c r="H96" s="26">
        <v>6.0700000000000008E-8</v>
      </c>
      <c r="I96" s="26">
        <v>5.6200000000000007E-8</v>
      </c>
      <c r="J96" s="26">
        <v>1.5940000000000001</v>
      </c>
      <c r="K96" s="26">
        <v>1.5940000000000001</v>
      </c>
      <c r="L96" s="26">
        <v>0.20561000000000001</v>
      </c>
      <c r="M96" s="26">
        <v>2.3149999999999999</v>
      </c>
      <c r="N96" s="26">
        <v>7.5280000000000002E-7</v>
      </c>
      <c r="O96" s="26">
        <v>6.5190000000000006E-7</v>
      </c>
      <c r="P96" s="26">
        <v>4.8510000000000002E-7</v>
      </c>
      <c r="Q96" s="26">
        <v>2.5000000000000002E-8</v>
      </c>
    </row>
    <row r="97" spans="1:17" x14ac:dyDescent="0.25">
      <c r="A97" s="25">
        <v>181</v>
      </c>
      <c r="B97" s="25" t="s">
        <v>61</v>
      </c>
      <c r="C97" s="14" t="s">
        <v>63</v>
      </c>
      <c r="D97" s="25">
        <v>1</v>
      </c>
      <c r="E97" s="26">
        <v>9.2380000000000004E-2</v>
      </c>
      <c r="F97" s="26">
        <v>1.1300000000000002E-8</v>
      </c>
      <c r="G97" s="26">
        <v>8.1800000000000005E-8</v>
      </c>
      <c r="H97" s="26">
        <v>6.3899999999999996E-8</v>
      </c>
      <c r="I97" s="26">
        <v>6.4200000000000006E-8</v>
      </c>
      <c r="J97" s="26">
        <v>1.5860000000000001</v>
      </c>
      <c r="K97" s="26">
        <v>1.5860000000000001</v>
      </c>
      <c r="L97" s="26">
        <v>0.20500000000000002</v>
      </c>
      <c r="M97" s="26">
        <v>2.294</v>
      </c>
      <c r="N97" s="26">
        <v>1.141E-6</v>
      </c>
      <c r="O97" s="26">
        <v>1.032E-6</v>
      </c>
      <c r="P97" s="26">
        <v>7.7600000000000007E-7</v>
      </c>
      <c r="Q97" s="26">
        <v>2.7200000000000002E-8</v>
      </c>
    </row>
    <row r="98" spans="1:17" x14ac:dyDescent="0.25">
      <c r="A98" s="25">
        <v>182</v>
      </c>
      <c r="B98" s="25" t="s">
        <v>61</v>
      </c>
      <c r="C98" s="13" t="s">
        <v>62</v>
      </c>
      <c r="D98" s="25">
        <v>1</v>
      </c>
      <c r="E98" s="26">
        <v>9.2299999999999993E-2</v>
      </c>
      <c r="F98" s="26">
        <v>1.6000000000000001E-8</v>
      </c>
      <c r="G98" s="26">
        <v>2.4500000000000001E-8</v>
      </c>
      <c r="H98" s="26">
        <v>5.4900000000000002E-8</v>
      </c>
      <c r="I98" s="26">
        <v>3.1600000000000005E-8</v>
      </c>
      <c r="J98" s="26">
        <v>1.69</v>
      </c>
      <c r="K98" s="26">
        <v>1.69</v>
      </c>
      <c r="L98" s="26">
        <v>0.20118</v>
      </c>
      <c r="M98" s="26">
        <v>2.4239999999999999</v>
      </c>
      <c r="N98" s="26">
        <v>6.0940000000000004E-7</v>
      </c>
      <c r="O98" s="26">
        <v>5.2529999999999997E-7</v>
      </c>
      <c r="P98" s="26">
        <v>3.692E-7</v>
      </c>
      <c r="Q98" s="26">
        <v>3.1699999999999999E-8</v>
      </c>
    </row>
    <row r="99" spans="1:17" x14ac:dyDescent="0.25">
      <c r="A99" s="25">
        <v>182</v>
      </c>
      <c r="B99" s="25" t="s">
        <v>61</v>
      </c>
      <c r="C99" s="14" t="s">
        <v>63</v>
      </c>
      <c r="D99" s="25">
        <v>1</v>
      </c>
      <c r="E99" s="26">
        <v>9.5189999999999997E-2</v>
      </c>
      <c r="F99" s="26">
        <v>1.8800000000000003E-8</v>
      </c>
      <c r="G99" s="26">
        <v>5.2399999999999999E-8</v>
      </c>
      <c r="H99" s="26">
        <v>5.9000000000000006E-8</v>
      </c>
      <c r="I99" s="26">
        <v>3.4299999999999996E-8</v>
      </c>
      <c r="J99" s="26">
        <v>1.653</v>
      </c>
      <c r="K99" s="26">
        <v>1.653</v>
      </c>
      <c r="L99" s="26">
        <v>0.20004</v>
      </c>
      <c r="M99" s="26">
        <v>2.3959999999999999</v>
      </c>
      <c r="N99" s="26">
        <v>8.0850000000000007E-7</v>
      </c>
      <c r="O99" s="26">
        <v>6.7290000000000005E-7</v>
      </c>
      <c r="P99" s="26">
        <v>4.9010000000000008E-7</v>
      </c>
      <c r="Q99" s="26">
        <v>3.6300000000000001E-8</v>
      </c>
    </row>
    <row r="100" spans="1:17" x14ac:dyDescent="0.25">
      <c r="A100" s="25">
        <v>183</v>
      </c>
      <c r="B100" s="25" t="s">
        <v>61</v>
      </c>
      <c r="C100" s="13" t="s">
        <v>62</v>
      </c>
      <c r="D100" s="25">
        <v>1</v>
      </c>
      <c r="E100" s="26">
        <v>8.9840000000000003E-2</v>
      </c>
      <c r="F100" s="26">
        <v>9.0000000000000012E-9</v>
      </c>
      <c r="G100" s="26">
        <v>3.8299999999999999E-8</v>
      </c>
      <c r="H100" s="26">
        <v>3.7900000000000002E-8</v>
      </c>
      <c r="I100" s="26">
        <v>5.5100000000000004E-8</v>
      </c>
      <c r="J100" s="26">
        <v>1.732</v>
      </c>
      <c r="K100" s="26">
        <v>1.732</v>
      </c>
      <c r="L100" s="26">
        <v>0.20644999999999999</v>
      </c>
      <c r="M100" s="26">
        <v>2.4660000000000002</v>
      </c>
      <c r="N100" s="26">
        <v>7.6200000000000007E-7</v>
      </c>
      <c r="O100" s="26">
        <v>6.5710000000000003E-7</v>
      </c>
      <c r="P100" s="26">
        <v>5.0640000000000003E-7</v>
      </c>
      <c r="Q100" s="26">
        <v>1.5300000000000001E-8</v>
      </c>
    </row>
    <row r="101" spans="1:17" x14ac:dyDescent="0.25">
      <c r="A101" s="25">
        <v>183</v>
      </c>
      <c r="B101" s="25" t="s">
        <v>61</v>
      </c>
      <c r="C101" s="14" t="s">
        <v>63</v>
      </c>
      <c r="D101" s="25">
        <v>1</v>
      </c>
      <c r="E101" s="26">
        <v>9.2829999999999996E-2</v>
      </c>
      <c r="F101" s="26">
        <v>1.3600000000000001E-8</v>
      </c>
      <c r="G101" s="26">
        <v>9.3700000000000012E-8</v>
      </c>
      <c r="H101" s="26">
        <v>4.1299999999999999E-8</v>
      </c>
      <c r="I101" s="26">
        <v>6.5700000000000013E-8</v>
      </c>
      <c r="J101" s="26">
        <v>1.7070000000000001</v>
      </c>
      <c r="K101" s="26">
        <v>1.7070000000000001</v>
      </c>
      <c r="L101" s="26">
        <v>0.20491999999999999</v>
      </c>
      <c r="M101" s="26">
        <v>2.4449999999999998</v>
      </c>
      <c r="N101" s="26">
        <v>1.1819999999999999E-6</v>
      </c>
      <c r="O101" s="26">
        <v>1.0759999999999999E-6</v>
      </c>
      <c r="P101" s="26">
        <v>8.1820000000000006E-7</v>
      </c>
      <c r="Q101" s="26">
        <v>2.4300000000000003E-8</v>
      </c>
    </row>
    <row r="102" spans="1:17" x14ac:dyDescent="0.25">
      <c r="A102" s="25">
        <v>185</v>
      </c>
      <c r="B102" s="25" t="s">
        <v>61</v>
      </c>
      <c r="C102" s="13" t="s">
        <v>62</v>
      </c>
      <c r="D102" s="25">
        <v>1</v>
      </c>
      <c r="E102" s="26">
        <v>8.8249999999999995E-2</v>
      </c>
      <c r="F102" s="26">
        <v>1.5600000000000001E-8</v>
      </c>
      <c r="G102" s="26">
        <v>2.2700000000000001E-8</v>
      </c>
      <c r="H102" s="26">
        <v>6.8099999999999994E-8</v>
      </c>
      <c r="I102" s="26">
        <v>3.2799999999999996E-8</v>
      </c>
      <c r="J102" s="26">
        <v>1.915</v>
      </c>
      <c r="K102" s="26">
        <v>1.915</v>
      </c>
      <c r="L102" s="26">
        <v>0.20797000000000002</v>
      </c>
      <c r="M102" s="26">
        <v>2.6819999999999999</v>
      </c>
      <c r="N102" s="26">
        <v>5.764E-7</v>
      </c>
      <c r="O102" s="26">
        <v>4.918E-7</v>
      </c>
      <c r="P102" s="26">
        <v>3.5980000000000003E-7</v>
      </c>
      <c r="Q102" s="26">
        <v>4.0500000000000005E-8</v>
      </c>
    </row>
    <row r="103" spans="1:17" x14ac:dyDescent="0.25">
      <c r="A103" s="25">
        <v>185</v>
      </c>
      <c r="B103" s="25" t="s">
        <v>61</v>
      </c>
      <c r="C103" s="14" t="s">
        <v>63</v>
      </c>
      <c r="D103" s="25">
        <v>1</v>
      </c>
      <c r="E103" s="26">
        <v>9.3269999999999992E-2</v>
      </c>
      <c r="F103" s="26">
        <v>1.8200000000000001E-8</v>
      </c>
      <c r="G103" s="26">
        <v>4.3100000000000002E-8</v>
      </c>
      <c r="H103" s="26">
        <v>1.0490000000000001E-7</v>
      </c>
      <c r="I103" s="26">
        <v>2.8900000000000001E-8</v>
      </c>
      <c r="J103" s="26">
        <v>1.887</v>
      </c>
      <c r="K103" s="26">
        <v>1.887</v>
      </c>
      <c r="L103" s="26">
        <v>0.20759</v>
      </c>
      <c r="M103" s="26">
        <v>2.661</v>
      </c>
      <c r="N103" s="26">
        <v>7.6290000000000004E-7</v>
      </c>
      <c r="O103" s="26">
        <v>6.2229999999999995E-7</v>
      </c>
      <c r="P103" s="26">
        <v>4.6500000000000005E-7</v>
      </c>
      <c r="Q103" s="26">
        <v>4.5500000000000004E-8</v>
      </c>
    </row>
    <row r="104" spans="1:17" x14ac:dyDescent="0.25">
      <c r="A104" s="25">
        <v>313</v>
      </c>
      <c r="B104" s="25" t="s">
        <v>61</v>
      </c>
      <c r="C104" s="13" t="s">
        <v>62</v>
      </c>
      <c r="D104" s="25">
        <v>1</v>
      </c>
      <c r="E104" s="26">
        <v>9.0829999999999994E-2</v>
      </c>
      <c r="F104" s="26">
        <v>5.1000000000000002E-9</v>
      </c>
      <c r="G104" s="26">
        <v>2.85E-8</v>
      </c>
      <c r="H104" s="26">
        <v>1.5600000000000001E-8</v>
      </c>
      <c r="I104" s="26">
        <v>3.7800000000000001E-8</v>
      </c>
      <c r="J104" s="26">
        <v>1.581</v>
      </c>
      <c r="K104" s="26">
        <v>1.581</v>
      </c>
      <c r="L104" s="26">
        <v>0.20416000000000001</v>
      </c>
      <c r="M104" s="26">
        <v>2.31</v>
      </c>
      <c r="N104" s="26">
        <v>6.1960000000000007E-7</v>
      </c>
      <c r="O104" s="26">
        <v>5.411000000000001E-7</v>
      </c>
      <c r="P104" s="26">
        <v>3.9120000000000001E-7</v>
      </c>
      <c r="Q104" s="26">
        <v>9.6999999999999992E-9</v>
      </c>
    </row>
    <row r="105" spans="1:17" x14ac:dyDescent="0.25">
      <c r="A105" s="25">
        <v>313</v>
      </c>
      <c r="B105" s="25" t="s">
        <v>61</v>
      </c>
      <c r="C105" s="14" t="s">
        <v>63</v>
      </c>
      <c r="D105" s="25">
        <v>1</v>
      </c>
      <c r="E105" s="26">
        <v>9.5489999999999992E-2</v>
      </c>
      <c r="F105" s="26">
        <v>4.5000000000000006E-9</v>
      </c>
      <c r="G105" s="26">
        <v>5.6700000000000005E-8</v>
      </c>
      <c r="H105" s="26">
        <v>1.2500000000000001E-8</v>
      </c>
      <c r="I105" s="26">
        <v>4.6000000000000002E-8</v>
      </c>
      <c r="J105" s="26">
        <v>1.536</v>
      </c>
      <c r="K105" s="26">
        <v>1.536</v>
      </c>
      <c r="L105" s="26">
        <v>0.19561000000000001</v>
      </c>
      <c r="M105" s="26">
        <v>2.2440000000000002</v>
      </c>
      <c r="N105" s="26">
        <v>7.0360000000000003E-7</v>
      </c>
      <c r="O105" s="26">
        <v>6.2880000000000002E-7</v>
      </c>
      <c r="P105" s="26">
        <v>4.6160000000000006E-7</v>
      </c>
      <c r="Q105" s="26">
        <v>6.3000000000000002E-9</v>
      </c>
    </row>
    <row r="106" spans="1:17" x14ac:dyDescent="0.25"/>
    <row r="107" spans="1:17" x14ac:dyDescent="0.25"/>
    <row r="108" spans="1:17" x14ac:dyDescent="0.25"/>
    <row r="109" spans="1:17" x14ac:dyDescent="0.25"/>
    <row r="110" spans="1:17" x14ac:dyDescent="0.25"/>
    <row r="111" spans="1:17" x14ac:dyDescent="0.25"/>
    <row r="112" spans="1:17" x14ac:dyDescent="0.25"/>
    <row r="113" x14ac:dyDescent="0.25"/>
    <row r="114" x14ac:dyDescent="0.25"/>
    <row r="115" x14ac:dyDescent="0.25"/>
    <row r="116" x14ac:dyDescent="0.25"/>
    <row r="117" x14ac:dyDescent="0.25"/>
    <row r="118" x14ac:dyDescent="0.25"/>
    <row r="119" x14ac:dyDescent="0.25"/>
    <row r="120" x14ac:dyDescent="0.25"/>
    <row r="121" x14ac:dyDescent="0.25"/>
    <row r="122" x14ac:dyDescent="0.25"/>
    <row r="123" x14ac:dyDescent="0.25"/>
    <row r="124" x14ac:dyDescent="0.25"/>
    <row r="125" x14ac:dyDescent="0.25"/>
    <row r="126" x14ac:dyDescent="0.25"/>
    <row r="127" x14ac:dyDescent="0.25"/>
    <row r="128" x14ac:dyDescent="0.25"/>
    <row r="129" x14ac:dyDescent="0.25"/>
    <row r="130" x14ac:dyDescent="0.25"/>
    <row r="131" x14ac:dyDescent="0.25"/>
    <row r="132" x14ac:dyDescent="0.25"/>
    <row r="133" x14ac:dyDescent="0.25"/>
    <row r="134" x14ac:dyDescent="0.25"/>
    <row r="135" x14ac:dyDescent="0.25"/>
    <row r="136" x14ac:dyDescent="0.25"/>
    <row r="137" x14ac:dyDescent="0.25"/>
    <row r="138" x14ac:dyDescent="0.25"/>
    <row r="139" x14ac:dyDescent="0.25"/>
    <row r="140" x14ac:dyDescent="0.25"/>
    <row r="141" x14ac:dyDescent="0.25"/>
    <row r="142" x14ac:dyDescent="0.25"/>
    <row r="143" x14ac:dyDescent="0.25"/>
    <row r="144" x14ac:dyDescent="0.25"/>
    <row r="145" x14ac:dyDescent="0.25"/>
    <row r="146" x14ac:dyDescent="0.25"/>
    <row r="147" x14ac:dyDescent="0.25"/>
    <row r="148" x14ac:dyDescent="0.25"/>
    <row r="149" x14ac:dyDescent="0.25"/>
    <row r="150" x14ac:dyDescent="0.25"/>
    <row r="151" x14ac:dyDescent="0.25"/>
    <row r="152" x14ac:dyDescent="0.25"/>
    <row r="153" x14ac:dyDescent="0.25"/>
    <row r="154" x14ac:dyDescent="0.25"/>
    <row r="155" x14ac:dyDescent="0.25"/>
    <row r="156" x14ac:dyDescent="0.25"/>
    <row r="157" x14ac:dyDescent="0.25"/>
    <row r="158" x14ac:dyDescent="0.25"/>
    <row r="159" x14ac:dyDescent="0.25"/>
  </sheetData>
  <sheetProtection algorithmName="SHA-512" hashValue="qtKSlkwne/3WDedhmlLLrWU4CjPtzabAcXd8jp1xDpdVlatMOlQAJSlh8bQKVz335SDDPuAWWU3gzIBoisnOZg==" saltValue="aQjf/hiVcAfFSRYoKztrog==" spinCount="100000" sheet="1" objects="1" scenarios="1" sort="0" autoFilter="0"/>
  <autoFilter ref="A15:Q105" xr:uid="{9CF6E3A8-BD7D-4C2A-B12F-5E790ED1FDAB}"/>
  <mergeCells count="11">
    <mergeCell ref="O5:P5"/>
    <mergeCell ref="E1:F1"/>
    <mergeCell ref="H1:K1"/>
    <mergeCell ref="O2:P2"/>
    <mergeCell ref="O3:P3"/>
    <mergeCell ref="O4:P4"/>
    <mergeCell ref="O6:P6"/>
    <mergeCell ref="O7:P7"/>
    <mergeCell ref="O8:P8"/>
    <mergeCell ref="O9:P9"/>
    <mergeCell ref="B10:E10"/>
  </mergeCells>
  <hyperlinks>
    <hyperlink ref="A1" location="INDEX!A1" display="RETURN TO INDEX" xr:uid="{033995A8-A7EB-4875-B502-68A2A93AFD97}"/>
    <hyperlink ref="E1:F1" location="SUMMARY!A1" display="SUMMARY" xr:uid="{A468B228-A674-4CF6-BAD0-D006DCE8FDB2}"/>
    <hyperlink ref="H1" location="'QCI Sample Selection'!A1" display="'QCI Sample Selection" xr:uid="{8B1A2B8A-F481-44DC-846A-AA5928258A01}"/>
  </hyperlink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B414F2-DBF4-41EC-9966-7444062841D8}">
  <sheetPr>
    <tabColor rgb="FF7030A0"/>
  </sheetPr>
  <dimension ref="A1:Q211"/>
  <sheetViews>
    <sheetView zoomScaleNormal="100" workbookViewId="0"/>
  </sheetViews>
  <sheetFormatPr defaultColWidth="0" defaultRowHeight="15" zeroHeight="1" x14ac:dyDescent="0.25"/>
  <cols>
    <col min="1" max="1" width="18.85546875" customWidth="1"/>
    <col min="2" max="2" width="13.5703125" style="27" customWidth="1"/>
    <col min="3" max="3" width="10.7109375" style="27" bestFit="1" customWidth="1"/>
    <col min="4" max="4" width="3.85546875" style="27" customWidth="1"/>
    <col min="5" max="16" width="18.85546875" customWidth="1"/>
    <col min="17" max="17" width="20.140625" bestFit="1" customWidth="1"/>
    <col min="18" max="16384" width="9.140625" hidden="1"/>
  </cols>
  <sheetData>
    <row r="1" spans="1:17" ht="18.75" x14ac:dyDescent="0.3">
      <c r="A1" s="1" t="s">
        <v>0</v>
      </c>
      <c r="B1" s="4"/>
      <c r="C1" s="5"/>
      <c r="D1" s="5"/>
      <c r="E1" s="48" t="s">
        <v>1</v>
      </c>
      <c r="F1" s="48"/>
      <c r="G1" s="2"/>
      <c r="H1" s="49" t="s">
        <v>2</v>
      </c>
      <c r="I1" s="49"/>
      <c r="J1" s="49"/>
      <c r="K1" s="49"/>
      <c r="L1" s="2"/>
      <c r="M1" s="2"/>
      <c r="N1" s="2"/>
      <c r="O1" s="2"/>
      <c r="P1" s="2"/>
    </row>
    <row r="2" spans="1:17" ht="15.75" x14ac:dyDescent="0.25">
      <c r="A2" s="6" t="s">
        <v>3</v>
      </c>
      <c r="B2" s="7" t="s">
        <v>64</v>
      </c>
      <c r="C2" s="8"/>
      <c r="D2" s="8"/>
      <c r="E2" s="9"/>
      <c r="G2" s="10" t="s">
        <v>3</v>
      </c>
      <c r="H2" s="11" t="s">
        <v>5</v>
      </c>
      <c r="I2" s="12"/>
      <c r="O2" s="53" t="s">
        <v>82</v>
      </c>
      <c r="P2" s="53"/>
    </row>
    <row r="3" spans="1:17" ht="15.75" x14ac:dyDescent="0.25">
      <c r="A3" s="13" t="s">
        <v>6</v>
      </c>
      <c r="B3" s="7" t="s">
        <v>8</v>
      </c>
      <c r="C3" s="8"/>
      <c r="D3" s="8"/>
      <c r="E3" s="9"/>
      <c r="G3" s="14" t="s">
        <v>6</v>
      </c>
      <c r="H3" s="11" t="s">
        <v>7</v>
      </c>
      <c r="I3" s="12"/>
      <c r="O3" s="53" t="s">
        <v>83</v>
      </c>
      <c r="P3" s="53"/>
    </row>
    <row r="4" spans="1:17" ht="15.75" x14ac:dyDescent="0.25">
      <c r="A4" s="13" t="s">
        <v>9</v>
      </c>
      <c r="B4" s="7" t="s">
        <v>10</v>
      </c>
      <c r="C4" s="8"/>
      <c r="D4" s="8"/>
      <c r="E4" s="9"/>
      <c r="G4" s="14" t="s">
        <v>9</v>
      </c>
      <c r="H4" s="11" t="s">
        <v>10</v>
      </c>
      <c r="I4" s="12"/>
      <c r="O4" s="54" t="s">
        <v>84</v>
      </c>
      <c r="P4" s="54"/>
    </row>
    <row r="5" spans="1:17" ht="15.75" x14ac:dyDescent="0.25">
      <c r="A5" s="13" t="s">
        <v>11</v>
      </c>
      <c r="B5" s="7" t="s">
        <v>65</v>
      </c>
      <c r="C5" s="8"/>
      <c r="D5" s="8"/>
      <c r="E5" s="9"/>
      <c r="G5" s="14" t="s">
        <v>11</v>
      </c>
      <c r="H5" s="11" t="s">
        <v>66</v>
      </c>
      <c r="I5" s="12"/>
      <c r="O5" s="54" t="s">
        <v>83</v>
      </c>
      <c r="P5" s="54"/>
    </row>
    <row r="6" spans="1:17" ht="15.75" x14ac:dyDescent="0.25">
      <c r="A6" s="13" t="s">
        <v>14</v>
      </c>
      <c r="B6" s="15">
        <v>44215</v>
      </c>
      <c r="C6" s="8"/>
      <c r="D6" s="8"/>
      <c r="E6" s="9"/>
      <c r="G6" s="14" t="s">
        <v>14</v>
      </c>
      <c r="H6" s="16">
        <v>44263</v>
      </c>
      <c r="I6" s="12"/>
      <c r="O6" s="50" t="s">
        <v>85</v>
      </c>
      <c r="P6" s="50"/>
    </row>
    <row r="7" spans="1:17" ht="15.75" x14ac:dyDescent="0.25">
      <c r="A7" s="13" t="s">
        <v>15</v>
      </c>
      <c r="B7" s="15">
        <v>44215</v>
      </c>
      <c r="C7" s="8"/>
      <c r="D7" s="8"/>
      <c r="E7" s="9"/>
      <c r="G7" s="14" t="s">
        <v>15</v>
      </c>
      <c r="H7" s="16">
        <v>44263</v>
      </c>
      <c r="I7" s="12"/>
      <c r="O7" s="50"/>
      <c r="P7" s="50"/>
    </row>
    <row r="8" spans="1:17" ht="15.75" x14ac:dyDescent="0.25">
      <c r="A8" s="13" t="s">
        <v>16</v>
      </c>
      <c r="B8" s="7" t="str">
        <f>O3</f>
        <v>FBG30N04CSH</v>
      </c>
      <c r="C8" s="8"/>
      <c r="D8" s="8"/>
      <c r="E8" s="9"/>
      <c r="G8" s="14" t="s">
        <v>16</v>
      </c>
      <c r="H8" s="11" t="str">
        <f>O3</f>
        <v>FBG30N04CSH</v>
      </c>
      <c r="I8" s="12"/>
      <c r="O8" s="51" t="s">
        <v>86</v>
      </c>
      <c r="P8" s="51"/>
    </row>
    <row r="9" spans="1:17" ht="15.75" x14ac:dyDescent="0.25">
      <c r="A9" s="13" t="s">
        <v>17</v>
      </c>
      <c r="B9" s="17" t="s">
        <v>67</v>
      </c>
      <c r="C9" s="8"/>
      <c r="D9" s="8"/>
      <c r="E9" s="9"/>
      <c r="G9" s="14" t="s">
        <v>17</v>
      </c>
      <c r="H9" s="18" t="s">
        <v>68</v>
      </c>
      <c r="I9" s="12"/>
      <c r="O9" s="51">
        <v>2036</v>
      </c>
      <c r="P9" s="51"/>
    </row>
    <row r="10" spans="1:17" ht="24" x14ac:dyDescent="0.4">
      <c r="A10" s="19" t="str">
        <f>"N= " &amp; COUNT(F12:F105)/2</f>
        <v>N= 45</v>
      </c>
      <c r="B10" s="52" t="str">
        <f>IF(COUNT(A16:A185)=COUNTIF(B16:B185,"All Pass "),"PASS","FAIL")</f>
        <v>PASS</v>
      </c>
      <c r="C10" s="52"/>
      <c r="D10" s="52"/>
      <c r="E10" s="52"/>
      <c r="F10" s="20"/>
    </row>
    <row r="11" spans="1:17" x14ac:dyDescent="0.25">
      <c r="A11" s="21" t="s">
        <v>20</v>
      </c>
      <c r="B11" s="22" t="s">
        <v>21</v>
      </c>
      <c r="C11" s="22" t="s">
        <v>22</v>
      </c>
      <c r="D11" s="22" t="s">
        <v>23</v>
      </c>
      <c r="E11" s="21" t="s">
        <v>24</v>
      </c>
      <c r="F11" s="21" t="s">
        <v>25</v>
      </c>
      <c r="G11" s="21" t="s">
        <v>26</v>
      </c>
      <c r="H11" s="21" t="s">
        <v>27</v>
      </c>
      <c r="I11" s="21" t="s">
        <v>28</v>
      </c>
      <c r="J11" s="21" t="s">
        <v>29</v>
      </c>
      <c r="K11" s="21" t="s">
        <v>30</v>
      </c>
      <c r="L11" s="21" t="s">
        <v>31</v>
      </c>
      <c r="M11" s="21" t="s">
        <v>32</v>
      </c>
      <c r="N11" s="21" t="s">
        <v>33</v>
      </c>
      <c r="O11" s="21" t="s">
        <v>34</v>
      </c>
      <c r="P11" s="21" t="s">
        <v>35</v>
      </c>
      <c r="Q11" s="21" t="s">
        <v>36</v>
      </c>
    </row>
    <row r="12" spans="1:17" x14ac:dyDescent="0.25">
      <c r="A12" s="21"/>
      <c r="B12" s="22"/>
      <c r="C12" s="22"/>
      <c r="D12" s="22"/>
      <c r="E12" s="21" t="s">
        <v>37</v>
      </c>
      <c r="F12" s="21" t="s">
        <v>38</v>
      </c>
      <c r="G12" s="21" t="s">
        <v>39</v>
      </c>
      <c r="H12" s="21" t="s">
        <v>38</v>
      </c>
      <c r="I12" s="21" t="s">
        <v>40</v>
      </c>
      <c r="J12" s="21" t="s">
        <v>41</v>
      </c>
      <c r="K12" s="21" t="s">
        <v>42</v>
      </c>
      <c r="L12" s="21" t="s">
        <v>43</v>
      </c>
      <c r="M12" s="21" t="s">
        <v>44</v>
      </c>
      <c r="N12" s="21" t="s">
        <v>45</v>
      </c>
      <c r="O12" s="21" t="s">
        <v>45</v>
      </c>
      <c r="P12" s="21" t="s">
        <v>45</v>
      </c>
      <c r="Q12" s="21" t="s">
        <v>46</v>
      </c>
    </row>
    <row r="13" spans="1:17" x14ac:dyDescent="0.25">
      <c r="A13" s="21"/>
      <c r="B13" s="22"/>
      <c r="C13" s="22"/>
      <c r="D13" s="22"/>
      <c r="E13" s="21" t="s">
        <v>47</v>
      </c>
      <c r="F13" s="21" t="s">
        <v>48</v>
      </c>
      <c r="G13" s="21" t="s">
        <v>49</v>
      </c>
      <c r="H13" s="21" t="s">
        <v>50</v>
      </c>
      <c r="I13" s="21" t="s">
        <v>51</v>
      </c>
      <c r="J13" s="21" t="s">
        <v>52</v>
      </c>
      <c r="K13" s="21" t="s">
        <v>53</v>
      </c>
      <c r="L13" s="21" t="s">
        <v>54</v>
      </c>
      <c r="M13" s="21" t="s">
        <v>55</v>
      </c>
      <c r="N13" s="21" t="s">
        <v>56</v>
      </c>
      <c r="O13" s="21" t="s">
        <v>57</v>
      </c>
      <c r="P13" s="21" t="s">
        <v>58</v>
      </c>
      <c r="Q13" s="21" t="s">
        <v>59</v>
      </c>
    </row>
    <row r="14" spans="1:17" x14ac:dyDescent="0.25">
      <c r="A14" s="21"/>
      <c r="B14" s="22"/>
      <c r="C14" s="22"/>
      <c r="D14" s="22"/>
      <c r="E14" s="21" t="s">
        <v>54</v>
      </c>
      <c r="F14" s="21"/>
      <c r="G14" s="21"/>
      <c r="H14" s="21"/>
      <c r="I14" s="21"/>
      <c r="J14" s="21"/>
      <c r="K14" s="21"/>
      <c r="L14" s="21" t="s">
        <v>60</v>
      </c>
      <c r="M14" s="21"/>
      <c r="N14" s="21"/>
      <c r="O14" s="21"/>
      <c r="P14" s="21"/>
      <c r="Q14" s="21"/>
    </row>
    <row r="15" spans="1:17" x14ac:dyDescent="0.25">
      <c r="A15" s="23"/>
      <c r="B15" s="24"/>
      <c r="C15" s="24"/>
      <c r="D15" s="24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</row>
    <row r="16" spans="1:17" x14ac:dyDescent="0.25">
      <c r="A16" s="25">
        <v>186</v>
      </c>
      <c r="B16" s="25" t="s">
        <v>61</v>
      </c>
      <c r="C16" s="14" t="s">
        <v>69</v>
      </c>
      <c r="D16" s="25">
        <v>1</v>
      </c>
      <c r="E16" s="26">
        <v>9.3439999999999995E-2</v>
      </c>
      <c r="F16" s="26">
        <v>1.1199999999999999E-8</v>
      </c>
      <c r="G16" s="26">
        <v>2.2700000000000001E-8</v>
      </c>
      <c r="H16" s="26">
        <v>7.8300000000000006E-8</v>
      </c>
      <c r="I16" s="26">
        <v>2.2000000000000003E-9</v>
      </c>
      <c r="J16" s="26">
        <v>2.0299999999999998</v>
      </c>
      <c r="K16" s="26">
        <v>2.0299999999999998</v>
      </c>
      <c r="L16" s="26">
        <v>0.20027</v>
      </c>
      <c r="M16" s="26">
        <v>2.762</v>
      </c>
      <c r="N16" s="26">
        <v>2.6750000000000003E-7</v>
      </c>
      <c r="O16" s="26">
        <v>2.1869999999999999E-7</v>
      </c>
      <c r="P16" s="26">
        <v>1.5250000000000002E-7</v>
      </c>
      <c r="Q16" s="26">
        <v>3.5200000000000004E-8</v>
      </c>
    </row>
    <row r="17" spans="1:17" x14ac:dyDescent="0.25">
      <c r="A17" s="25">
        <v>186</v>
      </c>
      <c r="B17" s="25" t="s">
        <v>61</v>
      </c>
      <c r="C17" s="13" t="s">
        <v>65</v>
      </c>
      <c r="D17" s="25">
        <v>1</v>
      </c>
      <c r="E17" s="26">
        <v>9.731999999999999E-2</v>
      </c>
      <c r="F17" s="26">
        <v>4.5000000000000006E-9</v>
      </c>
      <c r="G17" s="26">
        <v>1.0300000000000001E-8</v>
      </c>
      <c r="H17" s="26">
        <v>1.1700000000000001E-8</v>
      </c>
      <c r="I17" s="26">
        <v>3.3000000000000002E-9</v>
      </c>
      <c r="J17" s="26">
        <v>1.7569999999999999</v>
      </c>
      <c r="K17" s="26">
        <v>1.7569999999999999</v>
      </c>
      <c r="L17" s="26">
        <v>0.19744</v>
      </c>
      <c r="M17" s="26">
        <v>2.5030000000000001</v>
      </c>
      <c r="N17" s="26">
        <v>3.7100000000000003E-7</v>
      </c>
      <c r="O17" s="26">
        <v>2.9900000000000002E-7</v>
      </c>
      <c r="P17" s="26">
        <v>1.9969999999999999E-7</v>
      </c>
      <c r="Q17" s="26">
        <v>8.9000000000000003E-9</v>
      </c>
    </row>
    <row r="18" spans="1:17" x14ac:dyDescent="0.25">
      <c r="A18" s="25">
        <v>187</v>
      </c>
      <c r="B18" s="25" t="s">
        <v>61</v>
      </c>
      <c r="C18" s="14" t="s">
        <v>69</v>
      </c>
      <c r="D18" s="25">
        <v>1</v>
      </c>
      <c r="E18" s="26">
        <v>9.398999999999999E-2</v>
      </c>
      <c r="F18" s="26">
        <v>1.2300000000000001E-8</v>
      </c>
      <c r="G18" s="26">
        <v>1.89E-8</v>
      </c>
      <c r="H18" s="26">
        <v>1.26E-8</v>
      </c>
      <c r="I18" s="26">
        <v>7.3E-9</v>
      </c>
      <c r="J18" s="26">
        <v>2.0270000000000001</v>
      </c>
      <c r="K18" s="26">
        <v>2.0270000000000001</v>
      </c>
      <c r="L18" s="26">
        <v>0.19638</v>
      </c>
      <c r="M18" s="26">
        <v>2.754</v>
      </c>
      <c r="N18" s="26">
        <v>3.235E-7</v>
      </c>
      <c r="O18" s="26">
        <v>2.6689999999999999E-7</v>
      </c>
      <c r="P18" s="26">
        <v>1.846E-7</v>
      </c>
      <c r="Q18" s="26">
        <v>5.9000000000000007E-9</v>
      </c>
    </row>
    <row r="19" spans="1:17" x14ac:dyDescent="0.25">
      <c r="A19" s="25">
        <v>187</v>
      </c>
      <c r="B19" s="25" t="s">
        <v>61</v>
      </c>
      <c r="C19" s="13" t="s">
        <v>65</v>
      </c>
      <c r="D19" s="25">
        <v>1</v>
      </c>
      <c r="E19" s="26">
        <v>9.7909999999999997E-2</v>
      </c>
      <c r="F19" s="26">
        <v>7.6000000000000002E-9</v>
      </c>
      <c r="G19" s="26">
        <v>1.2100000000000001E-8</v>
      </c>
      <c r="H19" s="26">
        <v>2.2000000000000002E-8</v>
      </c>
      <c r="I19" s="26">
        <v>1.3300000000000002E-8</v>
      </c>
      <c r="J19" s="26">
        <v>1.76</v>
      </c>
      <c r="K19" s="26">
        <v>1.76</v>
      </c>
      <c r="L19" s="26">
        <v>0.19431999999999999</v>
      </c>
      <c r="M19" s="26">
        <v>2.4980000000000002</v>
      </c>
      <c r="N19" s="26">
        <v>4.609E-7</v>
      </c>
      <c r="O19" s="26">
        <v>3.7320000000000003E-7</v>
      </c>
      <c r="P19" s="26">
        <v>2.5100000000000001E-7</v>
      </c>
      <c r="Q19" s="26">
        <v>1.31E-8</v>
      </c>
    </row>
    <row r="20" spans="1:17" x14ac:dyDescent="0.25">
      <c r="A20" s="25">
        <v>188</v>
      </c>
      <c r="B20" s="25" t="s">
        <v>61</v>
      </c>
      <c r="C20" s="14" t="s">
        <v>69</v>
      </c>
      <c r="D20" s="25">
        <v>1</v>
      </c>
      <c r="E20" s="26">
        <v>8.9770000000000003E-2</v>
      </c>
      <c r="F20" s="26">
        <v>1.35E-8</v>
      </c>
      <c r="G20" s="26">
        <v>2.7900000000000002E-8</v>
      </c>
      <c r="H20" s="26">
        <v>4.3230000000000003E-7</v>
      </c>
      <c r="I20" s="26">
        <v>1.04E-8</v>
      </c>
      <c r="J20" s="26">
        <v>2.1680000000000001</v>
      </c>
      <c r="K20" s="26">
        <v>2.1680000000000001</v>
      </c>
      <c r="L20" s="26">
        <v>0.20866000000000001</v>
      </c>
      <c r="M20" s="26">
        <v>2.9580000000000002</v>
      </c>
      <c r="N20" s="26">
        <v>4.0839999999999998E-7</v>
      </c>
      <c r="O20" s="26">
        <v>3.4820000000000001E-7</v>
      </c>
      <c r="P20" s="26">
        <v>2.5330000000000002E-7</v>
      </c>
      <c r="Q20" s="26">
        <v>9.7400000000000012E-8</v>
      </c>
    </row>
    <row r="21" spans="1:17" x14ac:dyDescent="0.25">
      <c r="A21" s="25">
        <v>188</v>
      </c>
      <c r="B21" s="25" t="s">
        <v>61</v>
      </c>
      <c r="C21" s="13" t="s">
        <v>65</v>
      </c>
      <c r="D21" s="25">
        <v>1</v>
      </c>
      <c r="E21" s="26">
        <v>9.572E-2</v>
      </c>
      <c r="F21" s="26">
        <v>2E-8</v>
      </c>
      <c r="G21" s="26">
        <v>2.1900000000000001E-8</v>
      </c>
      <c r="H21" s="26">
        <v>4.2430000000000006E-7</v>
      </c>
      <c r="I21" s="26">
        <v>2.6700000000000001E-8</v>
      </c>
      <c r="J21" s="26">
        <v>1.9039999999999999</v>
      </c>
      <c r="K21" s="26">
        <v>1.9039999999999999</v>
      </c>
      <c r="L21" s="26">
        <v>0.20347000000000001</v>
      </c>
      <c r="M21" s="26">
        <v>2.65</v>
      </c>
      <c r="N21" s="26">
        <v>5.8170000000000008E-7</v>
      </c>
      <c r="O21" s="26">
        <v>4.8329999999999999E-7</v>
      </c>
      <c r="P21" s="26">
        <v>3.6010000000000005E-7</v>
      </c>
      <c r="Q21" s="26">
        <v>1.406E-7</v>
      </c>
    </row>
    <row r="22" spans="1:17" x14ac:dyDescent="0.25">
      <c r="A22" s="25">
        <v>189</v>
      </c>
      <c r="B22" s="25" t="s">
        <v>61</v>
      </c>
      <c r="C22" s="14" t="s">
        <v>69</v>
      </c>
      <c r="D22" s="25">
        <v>1</v>
      </c>
      <c r="E22" s="26">
        <v>9.4049999999999995E-2</v>
      </c>
      <c r="F22" s="26">
        <v>1.8000000000000002E-9</v>
      </c>
      <c r="G22" s="26">
        <v>3.4200000000000002E-8</v>
      </c>
      <c r="H22" s="26">
        <v>9.0000000000000012E-9</v>
      </c>
      <c r="I22" s="26">
        <v>1.6100000000000002E-8</v>
      </c>
      <c r="J22" s="26">
        <v>1.9610000000000001</v>
      </c>
      <c r="K22" s="26">
        <v>1.9610000000000001</v>
      </c>
      <c r="L22" s="26">
        <v>0.19905</v>
      </c>
      <c r="M22" s="26">
        <v>2.6749999999999998</v>
      </c>
      <c r="N22" s="26">
        <v>4.1350000000000004E-7</v>
      </c>
      <c r="O22" s="26">
        <v>3.5010000000000004E-7</v>
      </c>
      <c r="P22" s="26">
        <v>2.5250000000000002E-7</v>
      </c>
      <c r="Q22" s="26">
        <v>7.0000000000000006E-9</v>
      </c>
    </row>
    <row r="23" spans="1:17" x14ac:dyDescent="0.25">
      <c r="A23" s="25">
        <v>189</v>
      </c>
      <c r="B23" s="25" t="s">
        <v>61</v>
      </c>
      <c r="C23" s="13" t="s">
        <v>65</v>
      </c>
      <c r="D23" s="25">
        <v>1</v>
      </c>
      <c r="E23" s="26">
        <v>9.6700000000000008E-2</v>
      </c>
      <c r="F23" s="26">
        <v>6.6000000000000004E-9</v>
      </c>
      <c r="G23" s="26">
        <v>2.4200000000000002E-8</v>
      </c>
      <c r="H23" s="26">
        <v>1.6899999999999999E-8</v>
      </c>
      <c r="I23" s="26">
        <v>2.7500000000000001E-8</v>
      </c>
      <c r="J23" s="26">
        <v>1.66</v>
      </c>
      <c r="K23" s="26">
        <v>1.66</v>
      </c>
      <c r="L23" s="26">
        <v>0.1976</v>
      </c>
      <c r="M23" s="26">
        <v>2.3690000000000002</v>
      </c>
      <c r="N23" s="26">
        <v>5.8500000000000001E-7</v>
      </c>
      <c r="O23" s="26">
        <v>4.8910000000000001E-7</v>
      </c>
      <c r="P23" s="26">
        <v>3.544E-7</v>
      </c>
      <c r="Q23" s="26">
        <v>1.1700000000000001E-8</v>
      </c>
    </row>
    <row r="24" spans="1:17" x14ac:dyDescent="0.25">
      <c r="A24" s="25">
        <v>192</v>
      </c>
      <c r="B24" s="25" t="s">
        <v>61</v>
      </c>
      <c r="C24" s="14" t="s">
        <v>69</v>
      </c>
      <c r="D24" s="25">
        <v>1</v>
      </c>
      <c r="E24" s="26">
        <v>9.1249999999999998E-2</v>
      </c>
      <c r="F24" s="26">
        <v>1.07E-8</v>
      </c>
      <c r="G24" s="26">
        <v>2.6700000000000001E-8</v>
      </c>
      <c r="H24" s="26">
        <v>8.1100000000000005E-8</v>
      </c>
      <c r="I24" s="26">
        <v>1.5600000000000001E-8</v>
      </c>
      <c r="J24" s="26">
        <v>2.1579999999999999</v>
      </c>
      <c r="K24" s="26">
        <v>2.1579999999999999</v>
      </c>
      <c r="L24" s="26">
        <v>0.20866000000000001</v>
      </c>
      <c r="M24" s="26">
        <v>2.9140000000000001</v>
      </c>
      <c r="N24" s="26">
        <v>4.1870000000000001E-7</v>
      </c>
      <c r="O24" s="26">
        <v>3.5639999999999999E-7</v>
      </c>
      <c r="P24" s="26">
        <v>2.5490000000000004E-7</v>
      </c>
      <c r="Q24" s="26">
        <v>2.5700000000000002E-8</v>
      </c>
    </row>
    <row r="25" spans="1:17" x14ac:dyDescent="0.25">
      <c r="A25" s="25">
        <v>192</v>
      </c>
      <c r="B25" s="25" t="s">
        <v>61</v>
      </c>
      <c r="C25" s="13" t="s">
        <v>65</v>
      </c>
      <c r="D25" s="25">
        <v>1</v>
      </c>
      <c r="E25" s="26">
        <v>9.3200000000000005E-2</v>
      </c>
      <c r="F25" s="26">
        <v>1.2900000000000001E-8</v>
      </c>
      <c r="G25" s="26">
        <v>1.9399999999999998E-8</v>
      </c>
      <c r="H25" s="26">
        <v>8.4700000000000011E-8</v>
      </c>
      <c r="I25" s="26">
        <v>2.44E-8</v>
      </c>
      <c r="J25" s="26">
        <v>1.86</v>
      </c>
      <c r="K25" s="26">
        <v>1.86</v>
      </c>
      <c r="L25" s="26">
        <v>0.20491999999999999</v>
      </c>
      <c r="M25" s="26">
        <v>2.6219999999999999</v>
      </c>
      <c r="N25" s="26">
        <v>5.5980000000000002E-7</v>
      </c>
      <c r="O25" s="26">
        <v>4.6280000000000004E-7</v>
      </c>
      <c r="P25" s="26">
        <v>3.3789999999999998E-7</v>
      </c>
      <c r="Q25" s="26">
        <v>3.69E-8</v>
      </c>
    </row>
    <row r="26" spans="1:17" x14ac:dyDescent="0.25">
      <c r="A26" s="25">
        <v>193</v>
      </c>
      <c r="B26" s="25" t="s">
        <v>61</v>
      </c>
      <c r="C26" s="14" t="s">
        <v>69</v>
      </c>
      <c r="D26" s="25">
        <v>1</v>
      </c>
      <c r="E26" s="26">
        <v>8.7870000000000004E-2</v>
      </c>
      <c r="F26" s="26">
        <v>4.3000000000000005E-9</v>
      </c>
      <c r="G26" s="26">
        <v>2.0199999999999999E-8</v>
      </c>
      <c r="H26" s="26">
        <v>1.452E-7</v>
      </c>
      <c r="I26" s="26">
        <v>1.1800000000000001E-8</v>
      </c>
      <c r="J26" s="26">
        <v>2.0259999999999998</v>
      </c>
      <c r="K26" s="26">
        <v>2.0259999999999998</v>
      </c>
      <c r="L26" s="26">
        <v>0.21598000000000001</v>
      </c>
      <c r="M26" s="26">
        <v>2.8130000000000002</v>
      </c>
      <c r="N26" s="26">
        <v>3.8280000000000001E-7</v>
      </c>
      <c r="O26" s="26">
        <v>3.2870000000000003E-7</v>
      </c>
      <c r="P26" s="26">
        <v>2.2070000000000001E-7</v>
      </c>
      <c r="Q26" s="26">
        <v>3.4900000000000001E-8</v>
      </c>
    </row>
    <row r="27" spans="1:17" x14ac:dyDescent="0.25">
      <c r="A27" s="25">
        <v>193</v>
      </c>
      <c r="B27" s="25" t="s">
        <v>61</v>
      </c>
      <c r="C27" s="13" t="s">
        <v>65</v>
      </c>
      <c r="D27" s="25">
        <v>1</v>
      </c>
      <c r="E27" s="26">
        <v>9.1510000000000008E-2</v>
      </c>
      <c r="F27" s="26">
        <v>1.0500000000000001E-8</v>
      </c>
      <c r="G27" s="26">
        <v>1.3600000000000001E-8</v>
      </c>
      <c r="H27" s="26">
        <v>1.6260000000000001E-7</v>
      </c>
      <c r="I27" s="26">
        <v>1.52E-8</v>
      </c>
      <c r="J27" s="26">
        <v>1.782</v>
      </c>
      <c r="K27" s="26">
        <v>1.782</v>
      </c>
      <c r="L27" s="26">
        <v>0.21240000000000001</v>
      </c>
      <c r="M27" s="26">
        <v>2.5430000000000001</v>
      </c>
      <c r="N27" s="26">
        <v>5.242000000000001E-7</v>
      </c>
      <c r="O27" s="26">
        <v>4.2920000000000001E-7</v>
      </c>
      <c r="P27" s="26">
        <v>2.945E-7</v>
      </c>
      <c r="Q27" s="26">
        <v>4.2799999999999999E-8</v>
      </c>
    </row>
    <row r="28" spans="1:17" x14ac:dyDescent="0.25">
      <c r="A28" s="25">
        <v>194</v>
      </c>
      <c r="B28" s="25" t="s">
        <v>61</v>
      </c>
      <c r="C28" s="14" t="s">
        <v>69</v>
      </c>
      <c r="D28" s="25">
        <v>1</v>
      </c>
      <c r="E28" s="26">
        <v>9.2040000000000011E-2</v>
      </c>
      <c r="F28" s="26">
        <v>3.4000000000000003E-9</v>
      </c>
      <c r="G28" s="26">
        <v>2.62E-8</v>
      </c>
      <c r="H28" s="26">
        <v>2.7300000000000003E-8</v>
      </c>
      <c r="I28" s="26">
        <v>9.6999999999999992E-9</v>
      </c>
      <c r="J28" s="26">
        <v>1.9330000000000001</v>
      </c>
      <c r="K28" s="26">
        <v>1.9330000000000001</v>
      </c>
      <c r="L28" s="26">
        <v>0.20179</v>
      </c>
      <c r="M28" s="26">
        <v>2.6840000000000002</v>
      </c>
      <c r="N28" s="26">
        <v>3.9289999999999998E-7</v>
      </c>
      <c r="O28" s="26">
        <v>3.3169999999999999E-7</v>
      </c>
      <c r="P28" s="26">
        <v>2.276E-7</v>
      </c>
      <c r="Q28" s="26">
        <v>1.1300000000000002E-8</v>
      </c>
    </row>
    <row r="29" spans="1:17" x14ac:dyDescent="0.25">
      <c r="A29" s="25">
        <v>194</v>
      </c>
      <c r="B29" s="25" t="s">
        <v>61</v>
      </c>
      <c r="C29" s="13" t="s">
        <v>65</v>
      </c>
      <c r="D29" s="25">
        <v>1</v>
      </c>
      <c r="E29" s="26">
        <v>9.6360000000000001E-2</v>
      </c>
      <c r="F29" s="26">
        <v>5.7000000000000006E-9</v>
      </c>
      <c r="G29" s="26">
        <v>1.9100000000000002E-8</v>
      </c>
      <c r="H29" s="26">
        <v>2.7200000000000002E-8</v>
      </c>
      <c r="I29" s="26">
        <v>1.52E-8</v>
      </c>
      <c r="J29" s="26">
        <v>1.6359999999999999</v>
      </c>
      <c r="K29" s="26">
        <v>1.6359999999999999</v>
      </c>
      <c r="L29" s="26">
        <v>0.20041999999999999</v>
      </c>
      <c r="M29" s="26">
        <v>2.3879999999999999</v>
      </c>
      <c r="N29" s="26">
        <v>5.5990000000000003E-7</v>
      </c>
      <c r="O29" s="26">
        <v>4.6120000000000003E-7</v>
      </c>
      <c r="P29" s="26">
        <v>3.1730000000000002E-7</v>
      </c>
      <c r="Q29" s="26">
        <v>1.3400000000000001E-8</v>
      </c>
    </row>
    <row r="30" spans="1:17" x14ac:dyDescent="0.25">
      <c r="A30" s="25">
        <v>195</v>
      </c>
      <c r="B30" s="25" t="s">
        <v>61</v>
      </c>
      <c r="C30" s="14" t="s">
        <v>69</v>
      </c>
      <c r="D30" s="25">
        <v>1</v>
      </c>
      <c r="E30" s="26">
        <v>8.9120000000000005E-2</v>
      </c>
      <c r="F30" s="26">
        <v>6.9000000000000006E-9</v>
      </c>
      <c r="G30" s="26">
        <v>4.0299999999999997E-8</v>
      </c>
      <c r="H30" s="26">
        <v>4.3800000000000002E-8</v>
      </c>
      <c r="I30" s="26">
        <v>1.6199999999999999E-8</v>
      </c>
      <c r="J30" s="26">
        <v>2.1480000000000001</v>
      </c>
      <c r="K30" s="26">
        <v>2.1480000000000001</v>
      </c>
      <c r="L30" s="26">
        <v>0.20888999999999999</v>
      </c>
      <c r="M30" s="26">
        <v>2.8889999999999998</v>
      </c>
      <c r="N30" s="26">
        <v>5.0260000000000007E-7</v>
      </c>
      <c r="O30" s="26">
        <v>4.3739999999999999E-7</v>
      </c>
      <c r="P30" s="26">
        <v>3.277E-7</v>
      </c>
      <c r="Q30" s="26">
        <v>1.9700000000000001E-8</v>
      </c>
    </row>
    <row r="31" spans="1:17" x14ac:dyDescent="0.25">
      <c r="A31" s="25">
        <v>195</v>
      </c>
      <c r="B31" s="25" t="s">
        <v>61</v>
      </c>
      <c r="C31" s="13" t="s">
        <v>65</v>
      </c>
      <c r="D31" s="25">
        <v>1</v>
      </c>
      <c r="E31" s="26">
        <v>9.3560000000000004E-2</v>
      </c>
      <c r="F31" s="26">
        <v>1.2300000000000001E-8</v>
      </c>
      <c r="G31" s="26">
        <v>3.0800000000000004E-8</v>
      </c>
      <c r="H31" s="26">
        <v>7.2300000000000006E-8</v>
      </c>
      <c r="I31" s="26">
        <v>3.99E-8</v>
      </c>
      <c r="J31" s="26">
        <v>1.8049999999999999</v>
      </c>
      <c r="K31" s="26">
        <v>1.8049999999999999</v>
      </c>
      <c r="L31" s="26">
        <v>0.20530000000000001</v>
      </c>
      <c r="M31" s="26">
        <v>2.5310000000000001</v>
      </c>
      <c r="N31" s="26">
        <v>6.8179999999999998E-7</v>
      </c>
      <c r="O31" s="26">
        <v>5.707000000000001E-7</v>
      </c>
      <c r="P31" s="26">
        <v>4.404E-7</v>
      </c>
      <c r="Q31" s="26">
        <v>2.8900000000000001E-8</v>
      </c>
    </row>
    <row r="32" spans="1:17" x14ac:dyDescent="0.25">
      <c r="A32" s="25">
        <v>196</v>
      </c>
      <c r="B32" s="25" t="s">
        <v>61</v>
      </c>
      <c r="C32" s="14" t="s">
        <v>69</v>
      </c>
      <c r="D32" s="25">
        <v>1</v>
      </c>
      <c r="E32" s="26">
        <v>9.4560000000000005E-2</v>
      </c>
      <c r="F32" s="26">
        <v>2.2000000000000003E-9</v>
      </c>
      <c r="G32" s="26">
        <v>1.5600000000000001E-8</v>
      </c>
      <c r="H32" s="26">
        <v>1.2000000000000002E-8</v>
      </c>
      <c r="I32" s="26">
        <v>7.2000000000000008E-9</v>
      </c>
      <c r="J32" s="26">
        <v>2.036</v>
      </c>
      <c r="K32" s="26">
        <v>2.036</v>
      </c>
      <c r="L32" s="26">
        <v>0.19706000000000001</v>
      </c>
      <c r="M32" s="26">
        <v>2.7719999999999998</v>
      </c>
      <c r="N32" s="26">
        <v>2.3949999999999999E-7</v>
      </c>
      <c r="O32" s="26">
        <v>1.9119999999999999E-7</v>
      </c>
      <c r="P32" s="26">
        <v>1.3190000000000001E-7</v>
      </c>
      <c r="Q32" s="26">
        <v>8.4000000000000008E-9</v>
      </c>
    </row>
    <row r="33" spans="1:17" x14ac:dyDescent="0.25">
      <c r="A33" s="25">
        <v>196</v>
      </c>
      <c r="B33" s="25" t="s">
        <v>61</v>
      </c>
      <c r="C33" s="13" t="s">
        <v>65</v>
      </c>
      <c r="D33" s="25">
        <v>1</v>
      </c>
      <c r="E33" s="26">
        <v>0.1014</v>
      </c>
      <c r="F33" s="26">
        <v>6.8000000000000005E-9</v>
      </c>
      <c r="G33" s="26">
        <v>1.0300000000000001E-8</v>
      </c>
      <c r="H33" s="26">
        <v>1.6399999999999998E-8</v>
      </c>
      <c r="I33" s="26">
        <v>9.5000000000000007E-9</v>
      </c>
      <c r="J33" s="26">
        <v>1.754</v>
      </c>
      <c r="K33" s="26">
        <v>1.754</v>
      </c>
      <c r="L33" s="26">
        <v>0.19287000000000001</v>
      </c>
      <c r="M33" s="26">
        <v>2.504</v>
      </c>
      <c r="N33" s="26">
        <v>3.7750000000000004E-7</v>
      </c>
      <c r="O33" s="26">
        <v>3.0230000000000005E-7</v>
      </c>
      <c r="P33" s="26">
        <v>1.9900000000000002E-7</v>
      </c>
      <c r="Q33" s="26">
        <v>1.2100000000000001E-8</v>
      </c>
    </row>
    <row r="34" spans="1:17" x14ac:dyDescent="0.25">
      <c r="A34" s="25">
        <v>197</v>
      </c>
      <c r="B34" s="25" t="s">
        <v>61</v>
      </c>
      <c r="C34" s="14" t="s">
        <v>69</v>
      </c>
      <c r="D34" s="25">
        <v>1</v>
      </c>
      <c r="E34" s="26">
        <v>9.2290000000000011E-2</v>
      </c>
      <c r="F34" s="26">
        <v>1.77E-8</v>
      </c>
      <c r="G34" s="26">
        <v>2.9100000000000002E-8</v>
      </c>
      <c r="H34" s="26">
        <v>8.3400000000000006E-8</v>
      </c>
      <c r="I34" s="26">
        <v>1.3300000000000002E-8</v>
      </c>
      <c r="J34" s="26">
        <v>2.0910000000000002</v>
      </c>
      <c r="K34" s="26">
        <v>2.0910000000000002</v>
      </c>
      <c r="L34" s="26">
        <v>0.20538000000000001</v>
      </c>
      <c r="M34" s="26">
        <v>2.8250000000000002</v>
      </c>
      <c r="N34" s="26">
        <v>4.4120000000000001E-7</v>
      </c>
      <c r="O34" s="26">
        <v>3.7889999999999998E-7</v>
      </c>
      <c r="P34" s="26">
        <v>2.6560000000000005E-7</v>
      </c>
      <c r="Q34" s="26">
        <v>3.3799999999999998E-8</v>
      </c>
    </row>
    <row r="35" spans="1:17" x14ac:dyDescent="0.25">
      <c r="A35" s="25">
        <v>197</v>
      </c>
      <c r="B35" s="25" t="s">
        <v>61</v>
      </c>
      <c r="C35" s="13" t="s">
        <v>65</v>
      </c>
      <c r="D35" s="25">
        <v>1</v>
      </c>
      <c r="E35" s="26">
        <v>9.423999999999999E-2</v>
      </c>
      <c r="F35" s="26">
        <v>2E-8</v>
      </c>
      <c r="G35" s="26">
        <v>2.3800000000000001E-8</v>
      </c>
      <c r="H35" s="26">
        <v>8.0099999999999996E-8</v>
      </c>
      <c r="I35" s="26">
        <v>2.7200000000000002E-8</v>
      </c>
      <c r="J35" s="26">
        <v>1.7929999999999999</v>
      </c>
      <c r="K35" s="26">
        <v>1.7929999999999999</v>
      </c>
      <c r="L35" s="26">
        <v>0.20225000000000001</v>
      </c>
      <c r="M35" s="26">
        <v>2.5190000000000001</v>
      </c>
      <c r="N35" s="26">
        <v>6.243E-7</v>
      </c>
      <c r="O35" s="26">
        <v>5.2129999999999999E-7</v>
      </c>
      <c r="P35" s="26">
        <v>3.7910000000000005E-7</v>
      </c>
      <c r="Q35" s="26">
        <v>4.5100000000000007E-8</v>
      </c>
    </row>
    <row r="36" spans="1:17" x14ac:dyDescent="0.25">
      <c r="A36" s="25">
        <v>198</v>
      </c>
      <c r="B36" s="25" t="s">
        <v>61</v>
      </c>
      <c r="C36" s="14" t="s">
        <v>69</v>
      </c>
      <c r="D36" s="25">
        <v>1</v>
      </c>
      <c r="E36" s="26">
        <v>8.7480000000000002E-2</v>
      </c>
      <c r="F36" s="26">
        <v>5.1000000000000002E-9</v>
      </c>
      <c r="G36" s="26">
        <v>4.73E-8</v>
      </c>
      <c r="H36" s="26">
        <v>2.5700000000000002E-8</v>
      </c>
      <c r="I36" s="26">
        <v>1.8800000000000003E-8</v>
      </c>
      <c r="J36" s="26">
        <v>2.0779999999999998</v>
      </c>
      <c r="K36" s="26">
        <v>2.0779999999999998</v>
      </c>
      <c r="L36" s="26">
        <v>0.21430000000000002</v>
      </c>
      <c r="M36" s="26">
        <v>2.82</v>
      </c>
      <c r="N36" s="26">
        <v>5.5029999999999994E-7</v>
      </c>
      <c r="O36" s="26">
        <v>4.7800000000000002E-7</v>
      </c>
      <c r="P36" s="26">
        <v>3.5770000000000003E-7</v>
      </c>
      <c r="Q36" s="26">
        <v>1.5800000000000003E-8</v>
      </c>
    </row>
    <row r="37" spans="1:17" x14ac:dyDescent="0.25">
      <c r="A37" s="25">
        <v>198</v>
      </c>
      <c r="B37" s="25" t="s">
        <v>61</v>
      </c>
      <c r="C37" s="13" t="s">
        <v>65</v>
      </c>
      <c r="D37" s="25">
        <v>1</v>
      </c>
      <c r="E37" s="26">
        <v>9.0969999999999995E-2</v>
      </c>
      <c r="F37" s="26">
        <v>1.0600000000000001E-8</v>
      </c>
      <c r="G37" s="26">
        <v>3.4700000000000006E-8</v>
      </c>
      <c r="H37" s="26">
        <v>3.1500000000000004E-8</v>
      </c>
      <c r="I37" s="26">
        <v>4.7200000000000006E-8</v>
      </c>
      <c r="J37" s="26">
        <v>1.7310000000000001</v>
      </c>
      <c r="K37" s="26">
        <v>1.7310000000000001</v>
      </c>
      <c r="L37" s="26">
        <v>0.21087</v>
      </c>
      <c r="M37" s="26">
        <v>2.456</v>
      </c>
      <c r="N37" s="26">
        <v>7.2740000000000002E-7</v>
      </c>
      <c r="O37" s="26">
        <v>6.1200000000000003E-7</v>
      </c>
      <c r="P37" s="26">
        <v>4.7220000000000001E-7</v>
      </c>
      <c r="Q37" s="26">
        <v>2.1000000000000003E-8</v>
      </c>
    </row>
    <row r="38" spans="1:17" x14ac:dyDescent="0.25">
      <c r="A38" s="25">
        <v>199</v>
      </c>
      <c r="B38" s="25" t="s">
        <v>61</v>
      </c>
      <c r="C38" s="14" t="s">
        <v>69</v>
      </c>
      <c r="D38" s="25">
        <v>1</v>
      </c>
      <c r="E38" s="26">
        <v>9.0060000000000001E-2</v>
      </c>
      <c r="F38" s="26">
        <v>4.2000000000000004E-9</v>
      </c>
      <c r="G38" s="26">
        <v>3.7100000000000001E-8</v>
      </c>
      <c r="H38" s="26">
        <v>1.3800000000000001E-8</v>
      </c>
      <c r="I38" s="26">
        <v>1.59E-8</v>
      </c>
      <c r="J38" s="26">
        <v>2.0390000000000001</v>
      </c>
      <c r="K38" s="26">
        <v>2.0390000000000001</v>
      </c>
      <c r="L38" s="26">
        <v>0.20698</v>
      </c>
      <c r="M38" s="26">
        <v>2.7690000000000001</v>
      </c>
      <c r="N38" s="26">
        <v>4.4780000000000003E-7</v>
      </c>
      <c r="O38" s="26">
        <v>3.8260000000000005E-7</v>
      </c>
      <c r="P38" s="26">
        <v>2.7360000000000001E-7</v>
      </c>
      <c r="Q38" s="26">
        <v>8.7000000000000001E-9</v>
      </c>
    </row>
    <row r="39" spans="1:17" x14ac:dyDescent="0.25">
      <c r="A39" s="25">
        <v>199</v>
      </c>
      <c r="B39" s="25" t="s">
        <v>61</v>
      </c>
      <c r="C39" s="13" t="s">
        <v>65</v>
      </c>
      <c r="D39" s="25">
        <v>1</v>
      </c>
      <c r="E39" s="26">
        <v>9.332E-2</v>
      </c>
      <c r="F39" s="26">
        <v>8.0999999999999997E-9</v>
      </c>
      <c r="G39" s="26">
        <v>2.2800000000000002E-8</v>
      </c>
      <c r="H39" s="26">
        <v>2.0899999999999999E-8</v>
      </c>
      <c r="I39" s="26">
        <v>3.3899999999999999E-8</v>
      </c>
      <c r="J39" s="26">
        <v>1.7190000000000001</v>
      </c>
      <c r="K39" s="26">
        <v>1.7190000000000001</v>
      </c>
      <c r="L39" s="26">
        <v>0.20462</v>
      </c>
      <c r="M39" s="26">
        <v>2.4590000000000001</v>
      </c>
      <c r="N39" s="26">
        <v>5.6390000000000001E-7</v>
      </c>
      <c r="O39" s="26">
        <v>4.7230000000000007E-7</v>
      </c>
      <c r="P39" s="26">
        <v>3.4380000000000005E-7</v>
      </c>
      <c r="Q39" s="26">
        <v>1.4000000000000001E-8</v>
      </c>
    </row>
    <row r="40" spans="1:17" x14ac:dyDescent="0.25">
      <c r="A40" s="25">
        <v>200</v>
      </c>
      <c r="B40" s="25" t="s">
        <v>61</v>
      </c>
      <c r="C40" s="14" t="s">
        <v>69</v>
      </c>
      <c r="D40" s="25">
        <v>1</v>
      </c>
      <c r="E40" s="26">
        <v>9.3890000000000001E-2</v>
      </c>
      <c r="F40" s="26">
        <v>7.7000000000000011E-9</v>
      </c>
      <c r="G40" s="26">
        <v>2.6400000000000001E-8</v>
      </c>
      <c r="H40" s="26">
        <v>5.9700000000000012E-8</v>
      </c>
      <c r="I40" s="26">
        <v>1.0600000000000001E-8</v>
      </c>
      <c r="J40" s="26">
        <v>1.9550000000000001</v>
      </c>
      <c r="K40" s="26">
        <v>1.9550000000000001</v>
      </c>
      <c r="L40" s="26">
        <v>0.19744</v>
      </c>
      <c r="M40" s="26">
        <v>2.6850000000000001</v>
      </c>
      <c r="N40" s="26">
        <v>4.08E-7</v>
      </c>
      <c r="O40" s="26">
        <v>3.4500000000000003E-7</v>
      </c>
      <c r="P40" s="26">
        <v>2.3650000000000001E-7</v>
      </c>
      <c r="Q40" s="26">
        <v>2.6100000000000002E-8</v>
      </c>
    </row>
    <row r="41" spans="1:17" x14ac:dyDescent="0.25">
      <c r="A41" s="25">
        <v>200</v>
      </c>
      <c r="B41" s="25" t="s">
        <v>61</v>
      </c>
      <c r="C41" s="13" t="s">
        <v>65</v>
      </c>
      <c r="D41" s="25">
        <v>1</v>
      </c>
      <c r="E41" s="26">
        <v>9.6299999999999997E-2</v>
      </c>
      <c r="F41" s="26">
        <v>1.31E-8</v>
      </c>
      <c r="G41" s="26">
        <v>2E-8</v>
      </c>
      <c r="H41" s="26">
        <v>5.99E-8</v>
      </c>
      <c r="I41" s="26">
        <v>2.2500000000000003E-8</v>
      </c>
      <c r="J41" s="26">
        <v>1.673</v>
      </c>
      <c r="K41" s="26">
        <v>1.673</v>
      </c>
      <c r="L41" s="26">
        <v>0.19577000000000003</v>
      </c>
      <c r="M41" s="26">
        <v>2.4020000000000001</v>
      </c>
      <c r="N41" s="26">
        <v>5.8029999999999998E-7</v>
      </c>
      <c r="O41" s="26">
        <v>4.8030000000000009E-7</v>
      </c>
      <c r="P41" s="26">
        <v>3.3150000000000002E-7</v>
      </c>
      <c r="Q41" s="26">
        <v>3.0100000000000005E-8</v>
      </c>
    </row>
    <row r="42" spans="1:17" x14ac:dyDescent="0.25">
      <c r="A42" s="25">
        <v>201</v>
      </c>
      <c r="B42" s="25" t="s">
        <v>61</v>
      </c>
      <c r="C42" s="14" t="s">
        <v>69</v>
      </c>
      <c r="D42" s="25">
        <v>1</v>
      </c>
      <c r="E42" s="26">
        <v>9.104000000000001E-2</v>
      </c>
      <c r="F42" s="26">
        <v>8.6000000000000009E-9</v>
      </c>
      <c r="G42" s="26">
        <v>3.7299999999999997E-8</v>
      </c>
      <c r="H42" s="26">
        <v>4.9600000000000007E-8</v>
      </c>
      <c r="I42" s="26">
        <v>1.8300000000000002E-8</v>
      </c>
      <c r="J42" s="26">
        <v>2.0680000000000001</v>
      </c>
      <c r="K42" s="26">
        <v>2.0680000000000001</v>
      </c>
      <c r="L42" s="26">
        <v>0.20805000000000001</v>
      </c>
      <c r="M42" s="26">
        <v>2.7970000000000002</v>
      </c>
      <c r="N42" s="26">
        <v>5.0299999999999999E-7</v>
      </c>
      <c r="O42" s="26">
        <v>4.3239999999999998E-7</v>
      </c>
      <c r="P42" s="26">
        <v>3.079E-7</v>
      </c>
      <c r="Q42" s="26">
        <v>1.6500000000000002E-8</v>
      </c>
    </row>
    <row r="43" spans="1:17" x14ac:dyDescent="0.25">
      <c r="A43" s="25">
        <v>201</v>
      </c>
      <c r="B43" s="25" t="s">
        <v>61</v>
      </c>
      <c r="C43" s="13" t="s">
        <v>65</v>
      </c>
      <c r="D43" s="25">
        <v>1</v>
      </c>
      <c r="E43" s="26">
        <v>9.5459999999999989E-2</v>
      </c>
      <c r="F43" s="26">
        <v>1.22E-8</v>
      </c>
      <c r="G43" s="26">
        <v>2.6700000000000001E-8</v>
      </c>
      <c r="H43" s="26">
        <v>5.2700000000000009E-8</v>
      </c>
      <c r="I43" s="26">
        <v>3.7700000000000007E-8</v>
      </c>
      <c r="J43" s="26">
        <v>1.746</v>
      </c>
      <c r="K43" s="26">
        <v>1.746</v>
      </c>
      <c r="L43" s="26">
        <v>0.20094999999999999</v>
      </c>
      <c r="M43" s="26">
        <v>2.4729999999999999</v>
      </c>
      <c r="N43" s="26">
        <v>6.4220000000000007E-7</v>
      </c>
      <c r="O43" s="26">
        <v>5.3789999999999997E-7</v>
      </c>
      <c r="P43" s="26">
        <v>3.9360000000000003E-7</v>
      </c>
      <c r="Q43" s="26">
        <v>2.6700000000000001E-8</v>
      </c>
    </row>
    <row r="44" spans="1:17" x14ac:dyDescent="0.25">
      <c r="A44" s="25">
        <v>202</v>
      </c>
      <c r="B44" s="25" t="s">
        <v>61</v>
      </c>
      <c r="C44" s="14" t="s">
        <v>69</v>
      </c>
      <c r="D44" s="25">
        <v>1</v>
      </c>
      <c r="E44" s="26">
        <v>8.9249999999999996E-2</v>
      </c>
      <c r="F44" s="26">
        <v>1.1000000000000001E-9</v>
      </c>
      <c r="G44" s="26">
        <v>4.3399999999999998E-8</v>
      </c>
      <c r="H44" s="26">
        <v>1.22E-8</v>
      </c>
      <c r="I44" s="26">
        <v>1.8399999999999999E-8</v>
      </c>
      <c r="J44" s="26">
        <v>1.954</v>
      </c>
      <c r="K44" s="26">
        <v>1.954</v>
      </c>
      <c r="L44" s="26">
        <v>0.20774000000000001</v>
      </c>
      <c r="M44" s="26">
        <v>2.681</v>
      </c>
      <c r="N44" s="26">
        <v>4.8080000000000002E-7</v>
      </c>
      <c r="O44" s="26">
        <v>4.1560000000000004E-7</v>
      </c>
      <c r="P44" s="26">
        <v>3.0800000000000001E-7</v>
      </c>
      <c r="Q44" s="26">
        <v>9.6999999999999992E-9</v>
      </c>
    </row>
    <row r="45" spans="1:17" x14ac:dyDescent="0.25">
      <c r="A45" s="25">
        <v>202</v>
      </c>
      <c r="B45" s="25" t="s">
        <v>61</v>
      </c>
      <c r="C45" s="13" t="s">
        <v>65</v>
      </c>
      <c r="D45" s="25">
        <v>1</v>
      </c>
      <c r="E45" s="26">
        <v>9.2799999999999994E-2</v>
      </c>
      <c r="F45" s="26">
        <v>9.1999999999999997E-9</v>
      </c>
      <c r="G45" s="26">
        <v>2.9100000000000002E-8</v>
      </c>
      <c r="H45" s="26">
        <v>1.8399999999999999E-8</v>
      </c>
      <c r="I45" s="26">
        <v>4.1100000000000004E-8</v>
      </c>
      <c r="J45" s="26">
        <v>1.619</v>
      </c>
      <c r="K45" s="26">
        <v>1.619</v>
      </c>
      <c r="L45" s="26">
        <v>0.20599000000000001</v>
      </c>
      <c r="M45" s="26">
        <v>2.3479999999999999</v>
      </c>
      <c r="N45" s="26">
        <v>6.4470000000000005E-7</v>
      </c>
      <c r="O45" s="26">
        <v>5.4379999999999999E-7</v>
      </c>
      <c r="P45" s="26">
        <v>4.0620000000000002E-7</v>
      </c>
      <c r="Q45" s="26">
        <v>1.4800000000000002E-8</v>
      </c>
    </row>
    <row r="46" spans="1:17" x14ac:dyDescent="0.25">
      <c r="A46" s="25">
        <v>204</v>
      </c>
      <c r="B46" s="25" t="s">
        <v>61</v>
      </c>
      <c r="C46" s="14" t="s">
        <v>69</v>
      </c>
      <c r="D46" s="25">
        <v>1</v>
      </c>
      <c r="E46" s="26">
        <v>8.8950000000000001E-2</v>
      </c>
      <c r="F46" s="26">
        <v>7.8000000000000004E-9</v>
      </c>
      <c r="G46" s="26">
        <v>3.7700000000000007E-8</v>
      </c>
      <c r="H46" s="26">
        <v>3.5799999999999996E-8</v>
      </c>
      <c r="I46" s="26">
        <v>1.51E-8</v>
      </c>
      <c r="J46" s="26">
        <v>2.1930000000000001</v>
      </c>
      <c r="K46" s="26">
        <v>2.1930000000000001</v>
      </c>
      <c r="L46" s="26">
        <v>0.21041000000000001</v>
      </c>
      <c r="M46" s="26">
        <v>2.9350000000000001</v>
      </c>
      <c r="N46" s="26">
        <v>4.6450000000000001E-7</v>
      </c>
      <c r="O46" s="26">
        <v>4.0150000000000004E-7</v>
      </c>
      <c r="P46" s="26">
        <v>2.9839999999999997E-7</v>
      </c>
      <c r="Q46" s="26">
        <v>1.8600000000000001E-8</v>
      </c>
    </row>
    <row r="47" spans="1:17" x14ac:dyDescent="0.25">
      <c r="A47" s="25">
        <v>204</v>
      </c>
      <c r="B47" s="25" t="s">
        <v>61</v>
      </c>
      <c r="C47" s="13" t="s">
        <v>65</v>
      </c>
      <c r="D47" s="25">
        <v>1</v>
      </c>
      <c r="E47" s="26">
        <v>9.4E-2</v>
      </c>
      <c r="F47" s="26">
        <v>1.3000000000000001E-8</v>
      </c>
      <c r="G47" s="26">
        <v>2.8800000000000003E-8</v>
      </c>
      <c r="H47" s="26">
        <v>5.3500000000000003E-8</v>
      </c>
      <c r="I47" s="26">
        <v>3.8299999999999999E-8</v>
      </c>
      <c r="J47" s="26">
        <v>1.8320000000000001</v>
      </c>
      <c r="K47" s="26">
        <v>1.8320000000000001</v>
      </c>
      <c r="L47" s="26">
        <v>0.20568</v>
      </c>
      <c r="M47" s="26">
        <v>2.5859999999999999</v>
      </c>
      <c r="N47" s="26">
        <v>6.3720000000000012E-7</v>
      </c>
      <c r="O47" s="26">
        <v>5.3490000000000006E-7</v>
      </c>
      <c r="P47" s="26">
        <v>4.0820000000000002E-7</v>
      </c>
      <c r="Q47" s="26">
        <v>2.6700000000000001E-8</v>
      </c>
    </row>
    <row r="48" spans="1:17" x14ac:dyDescent="0.25">
      <c r="A48" s="25">
        <v>205</v>
      </c>
      <c r="B48" s="25" t="s">
        <v>61</v>
      </c>
      <c r="C48" s="14" t="s">
        <v>69</v>
      </c>
      <c r="D48" s="25">
        <v>1</v>
      </c>
      <c r="E48" s="26">
        <v>8.8110000000000008E-2</v>
      </c>
      <c r="F48" s="26">
        <v>3.1900000000000001E-8</v>
      </c>
      <c r="G48" s="26">
        <v>2.5200000000000001E-8</v>
      </c>
      <c r="H48" s="26">
        <v>1.1480000000000001E-7</v>
      </c>
      <c r="I48" s="26">
        <v>1.3200000000000001E-8</v>
      </c>
      <c r="J48" s="26">
        <v>2.202</v>
      </c>
      <c r="K48" s="26">
        <v>2.202</v>
      </c>
      <c r="L48" s="26">
        <v>0.21430000000000002</v>
      </c>
      <c r="M48" s="26">
        <v>2.9489999999999998</v>
      </c>
      <c r="N48" s="26">
        <v>4.2150000000000001E-7</v>
      </c>
      <c r="O48" s="26">
        <v>3.6760000000000004E-7</v>
      </c>
      <c r="P48" s="26">
        <v>2.6550000000000004E-7</v>
      </c>
      <c r="Q48" s="26">
        <v>5.54E-8</v>
      </c>
    </row>
    <row r="49" spans="1:17" x14ac:dyDescent="0.25">
      <c r="A49" s="25">
        <v>205</v>
      </c>
      <c r="B49" s="25" t="s">
        <v>61</v>
      </c>
      <c r="C49" s="13" t="s">
        <v>65</v>
      </c>
      <c r="D49" s="25">
        <v>1</v>
      </c>
      <c r="E49" s="26">
        <v>9.146E-2</v>
      </c>
      <c r="F49" s="26">
        <v>2.9900000000000003E-8</v>
      </c>
      <c r="G49" s="26">
        <v>2.3800000000000001E-8</v>
      </c>
      <c r="H49" s="26">
        <v>1.5980000000000001E-7</v>
      </c>
      <c r="I49" s="26">
        <v>2.5600000000000004E-8</v>
      </c>
      <c r="J49" s="26">
        <v>1.857</v>
      </c>
      <c r="K49" s="26">
        <v>1.857</v>
      </c>
      <c r="L49" s="26">
        <v>0.21087</v>
      </c>
      <c r="M49" s="26">
        <v>2.613</v>
      </c>
      <c r="N49" s="26">
        <v>6.2480000000000004E-7</v>
      </c>
      <c r="O49" s="26">
        <v>5.1790000000000005E-7</v>
      </c>
      <c r="P49" s="26">
        <v>3.9120000000000001E-7</v>
      </c>
      <c r="Q49" s="26">
        <v>7.4800000000000008E-8</v>
      </c>
    </row>
    <row r="50" spans="1:17" x14ac:dyDescent="0.25">
      <c r="A50" s="25">
        <v>206</v>
      </c>
      <c r="B50" s="25" t="s">
        <v>61</v>
      </c>
      <c r="C50" s="14" t="s">
        <v>69</v>
      </c>
      <c r="D50" s="25">
        <v>1</v>
      </c>
      <c r="E50" s="26">
        <v>9.332E-2</v>
      </c>
      <c r="F50" s="26">
        <v>7.9000000000000013E-9</v>
      </c>
      <c r="G50" s="26">
        <v>2.0300000000000003E-8</v>
      </c>
      <c r="H50" s="26">
        <v>9.4800000000000002E-8</v>
      </c>
      <c r="I50" s="26">
        <v>3.8000000000000001E-9</v>
      </c>
      <c r="J50" s="26">
        <v>1.839</v>
      </c>
      <c r="K50" s="26">
        <v>1.839</v>
      </c>
      <c r="L50" s="26">
        <v>0.20225000000000001</v>
      </c>
      <c r="M50" s="26">
        <v>2.702</v>
      </c>
      <c r="N50" s="26">
        <v>3.1260000000000003E-7</v>
      </c>
      <c r="O50" s="26">
        <v>2.6050000000000004E-7</v>
      </c>
      <c r="P50" s="26">
        <v>1.8200000000000002E-7</v>
      </c>
      <c r="Q50" s="26">
        <v>3.6799999999999999E-8</v>
      </c>
    </row>
    <row r="51" spans="1:17" x14ac:dyDescent="0.25">
      <c r="A51" s="25">
        <v>206</v>
      </c>
      <c r="B51" s="25" t="s">
        <v>61</v>
      </c>
      <c r="C51" s="13" t="s">
        <v>65</v>
      </c>
      <c r="D51" s="25">
        <v>1</v>
      </c>
      <c r="E51" s="26">
        <v>9.5230000000000009E-2</v>
      </c>
      <c r="F51" s="26">
        <v>6.9000000000000006E-9</v>
      </c>
      <c r="G51" s="26">
        <v>1.2900000000000001E-8</v>
      </c>
      <c r="H51" s="26">
        <v>2.2800000000000002E-8</v>
      </c>
      <c r="I51" s="26">
        <v>1.6199999999999999E-8</v>
      </c>
      <c r="J51" s="26">
        <v>1.7070000000000001</v>
      </c>
      <c r="K51" s="26">
        <v>1.7070000000000001</v>
      </c>
      <c r="L51" s="26">
        <v>0.20094999999999999</v>
      </c>
      <c r="M51" s="26">
        <v>2.4689999999999999</v>
      </c>
      <c r="N51" s="26">
        <v>4.1419999999999999E-7</v>
      </c>
      <c r="O51" s="26">
        <v>3.3630000000000001E-7</v>
      </c>
      <c r="P51" s="26">
        <v>2.3130000000000001E-7</v>
      </c>
      <c r="Q51" s="26">
        <v>1.3300000000000002E-8</v>
      </c>
    </row>
    <row r="52" spans="1:17" x14ac:dyDescent="0.25">
      <c r="A52" s="25">
        <v>208</v>
      </c>
      <c r="B52" s="25" t="s">
        <v>61</v>
      </c>
      <c r="C52" s="14" t="s">
        <v>69</v>
      </c>
      <c r="D52" s="25">
        <v>1</v>
      </c>
      <c r="E52" s="26">
        <v>9.373999999999999E-2</v>
      </c>
      <c r="F52" s="26">
        <v>1.7000000000000001E-9</v>
      </c>
      <c r="G52" s="26">
        <v>1.26E-8</v>
      </c>
      <c r="H52" s="26">
        <v>5.0000000000000001E-9</v>
      </c>
      <c r="I52" s="26">
        <v>2.8999999999999999E-9</v>
      </c>
      <c r="J52" s="26">
        <v>2.1560000000000001</v>
      </c>
      <c r="K52" s="26">
        <v>2.1560000000000001</v>
      </c>
      <c r="L52" s="26">
        <v>0.19950000000000001</v>
      </c>
      <c r="M52" s="26">
        <v>2.9239999999999999</v>
      </c>
      <c r="N52" s="26">
        <v>2.3210000000000002E-7</v>
      </c>
      <c r="O52" s="26">
        <v>1.7850000000000002E-7</v>
      </c>
      <c r="P52" s="26">
        <v>1.075E-7</v>
      </c>
      <c r="Q52" s="26">
        <v>8.3000000000000015E-9</v>
      </c>
    </row>
    <row r="53" spans="1:17" x14ac:dyDescent="0.25">
      <c r="A53" s="25">
        <v>208</v>
      </c>
      <c r="B53" s="25" t="s">
        <v>61</v>
      </c>
      <c r="C53" s="13" t="s">
        <v>65</v>
      </c>
      <c r="D53" s="25">
        <v>1</v>
      </c>
      <c r="E53" s="26">
        <v>9.7709999999999991E-2</v>
      </c>
      <c r="F53" s="26">
        <v>7.500000000000001E-9</v>
      </c>
      <c r="G53" s="26">
        <v>8.4000000000000008E-9</v>
      </c>
      <c r="H53" s="26">
        <v>1.8800000000000003E-8</v>
      </c>
      <c r="I53" s="26">
        <v>5.0000000000000001E-9</v>
      </c>
      <c r="J53" s="26">
        <v>1.871</v>
      </c>
      <c r="K53" s="26">
        <v>1.871</v>
      </c>
      <c r="L53" s="26">
        <v>0.19713999999999998</v>
      </c>
      <c r="M53" s="26">
        <v>2.6829999999999998</v>
      </c>
      <c r="N53" s="26">
        <v>3.5610000000000002E-7</v>
      </c>
      <c r="O53" s="26">
        <v>2.7889999999999999E-7</v>
      </c>
      <c r="P53" s="26">
        <v>1.6409999999999999E-7</v>
      </c>
      <c r="Q53" s="26">
        <v>1.2900000000000001E-8</v>
      </c>
    </row>
    <row r="54" spans="1:17" x14ac:dyDescent="0.25">
      <c r="A54" s="25">
        <v>210</v>
      </c>
      <c r="B54" s="25" t="s">
        <v>61</v>
      </c>
      <c r="C54" s="14" t="s">
        <v>69</v>
      </c>
      <c r="D54" s="25">
        <v>1</v>
      </c>
      <c r="E54" s="26">
        <v>9.221E-2</v>
      </c>
      <c r="F54" s="26">
        <v>1.0000000000000002E-10</v>
      </c>
      <c r="G54" s="26">
        <v>3.2100000000000003E-8</v>
      </c>
      <c r="H54" s="26">
        <v>1.27E-8</v>
      </c>
      <c r="I54" s="26">
        <v>1.3400000000000001E-8</v>
      </c>
      <c r="J54" s="26">
        <v>1.946</v>
      </c>
      <c r="K54" s="26">
        <v>1.946</v>
      </c>
      <c r="L54" s="26">
        <v>0.20286000000000001</v>
      </c>
      <c r="M54" s="26">
        <v>2.669</v>
      </c>
      <c r="N54" s="26">
        <v>3.9630000000000002E-7</v>
      </c>
      <c r="O54" s="26">
        <v>3.3530000000000004E-7</v>
      </c>
      <c r="P54" s="26">
        <v>2.3990000000000002E-7</v>
      </c>
      <c r="Q54" s="26">
        <v>6.5000000000000003E-9</v>
      </c>
    </row>
    <row r="55" spans="1:17" x14ac:dyDescent="0.25">
      <c r="A55" s="25">
        <v>210</v>
      </c>
      <c r="B55" s="25" t="s">
        <v>61</v>
      </c>
      <c r="C55" s="13" t="s">
        <v>65</v>
      </c>
      <c r="D55" s="25">
        <v>1</v>
      </c>
      <c r="E55" s="26">
        <v>9.6019999999999994E-2</v>
      </c>
      <c r="F55" s="26">
        <v>6.7000000000000004E-9</v>
      </c>
      <c r="G55" s="26">
        <v>1.9700000000000001E-8</v>
      </c>
      <c r="H55" s="26">
        <v>1.8000000000000002E-8</v>
      </c>
      <c r="I55" s="26">
        <v>2.8600000000000005E-8</v>
      </c>
      <c r="J55" s="26">
        <v>1.6379999999999999</v>
      </c>
      <c r="K55" s="26">
        <v>1.6379999999999999</v>
      </c>
      <c r="L55" s="26">
        <v>0.20163999999999999</v>
      </c>
      <c r="M55" s="26">
        <v>2.363</v>
      </c>
      <c r="N55" s="26">
        <v>5.3239999999999998E-7</v>
      </c>
      <c r="O55" s="26">
        <v>4.4280000000000002E-7</v>
      </c>
      <c r="P55" s="26">
        <v>3.1560000000000005E-7</v>
      </c>
      <c r="Q55" s="26">
        <v>1.15E-8</v>
      </c>
    </row>
    <row r="56" spans="1:17" x14ac:dyDescent="0.25">
      <c r="A56" s="25">
        <v>211</v>
      </c>
      <c r="B56" s="25" t="s">
        <v>61</v>
      </c>
      <c r="C56" s="14" t="s">
        <v>69</v>
      </c>
      <c r="D56" s="25">
        <v>1</v>
      </c>
      <c r="E56" s="26">
        <v>9.4180000000000014E-2</v>
      </c>
      <c r="F56" s="26">
        <v>2.0000000000000001E-9</v>
      </c>
      <c r="G56" s="26">
        <v>1.9500000000000003E-8</v>
      </c>
      <c r="H56" s="26">
        <v>2.22E-8</v>
      </c>
      <c r="I56" s="26">
        <v>9.1999999999999997E-9</v>
      </c>
      <c r="J56" s="26">
        <v>1.94</v>
      </c>
      <c r="K56" s="26">
        <v>1.94</v>
      </c>
      <c r="L56" s="26">
        <v>0.19728999999999999</v>
      </c>
      <c r="M56" s="26">
        <v>2.661</v>
      </c>
      <c r="N56" s="26">
        <v>3.1120000000000003E-7</v>
      </c>
      <c r="O56" s="26">
        <v>2.5810000000000001E-7</v>
      </c>
      <c r="P56" s="26">
        <v>1.7359999999999999E-7</v>
      </c>
      <c r="Q56" s="26">
        <v>7.500000000000001E-9</v>
      </c>
    </row>
    <row r="57" spans="1:17" x14ac:dyDescent="0.25">
      <c r="A57" s="25">
        <v>211</v>
      </c>
      <c r="B57" s="25" t="s">
        <v>61</v>
      </c>
      <c r="C57" s="13" t="s">
        <v>65</v>
      </c>
      <c r="D57" s="25">
        <v>1</v>
      </c>
      <c r="E57" s="26">
        <v>9.8480000000000012E-2</v>
      </c>
      <c r="F57" s="26">
        <v>8.0000000000000005E-9</v>
      </c>
      <c r="G57" s="26">
        <v>1.3300000000000002E-8</v>
      </c>
      <c r="H57" s="26">
        <v>3.2799999999999996E-8</v>
      </c>
      <c r="I57" s="26">
        <v>1.42E-8</v>
      </c>
      <c r="J57" s="26">
        <v>1.629</v>
      </c>
      <c r="K57" s="26">
        <v>1.629</v>
      </c>
      <c r="L57" s="26">
        <v>0.19515000000000002</v>
      </c>
      <c r="M57" s="26">
        <v>2.363</v>
      </c>
      <c r="N57" s="26">
        <v>4.4780000000000003E-7</v>
      </c>
      <c r="O57" s="26">
        <v>3.6300000000000001E-7</v>
      </c>
      <c r="P57" s="26">
        <v>2.396E-7</v>
      </c>
      <c r="Q57" s="26">
        <v>1.8100000000000003E-8</v>
      </c>
    </row>
    <row r="58" spans="1:17" x14ac:dyDescent="0.25">
      <c r="A58" s="25">
        <v>212</v>
      </c>
      <c r="B58" s="25" t="s">
        <v>61</v>
      </c>
      <c r="C58" s="14" t="s">
        <v>69</v>
      </c>
      <c r="D58" s="25">
        <v>1</v>
      </c>
      <c r="E58" s="26">
        <v>9.3640000000000001E-2</v>
      </c>
      <c r="F58" s="26">
        <v>1.2E-9</v>
      </c>
      <c r="G58" s="26">
        <v>2.1600000000000002E-8</v>
      </c>
      <c r="H58" s="26">
        <v>1.1000000000000001E-8</v>
      </c>
      <c r="I58" s="26">
        <v>1.1400000000000001E-8</v>
      </c>
      <c r="J58" s="26">
        <v>1.98</v>
      </c>
      <c r="K58" s="26">
        <v>1.98</v>
      </c>
      <c r="L58" s="26">
        <v>0.19943000000000002</v>
      </c>
      <c r="M58" s="26">
        <v>2.7069999999999999</v>
      </c>
      <c r="N58" s="26">
        <v>2.945E-7</v>
      </c>
      <c r="O58" s="26">
        <v>2.4250000000000001E-7</v>
      </c>
      <c r="P58" s="26">
        <v>1.712E-7</v>
      </c>
      <c r="Q58" s="26">
        <v>2.4E-9</v>
      </c>
    </row>
    <row r="59" spans="1:17" x14ac:dyDescent="0.25">
      <c r="A59" s="25">
        <v>212</v>
      </c>
      <c r="B59" s="25" t="s">
        <v>61</v>
      </c>
      <c r="C59" s="13" t="s">
        <v>65</v>
      </c>
      <c r="D59" s="25">
        <v>1</v>
      </c>
      <c r="E59" s="26">
        <v>9.6930000000000002E-2</v>
      </c>
      <c r="F59" s="26">
        <v>6.5000000000000003E-9</v>
      </c>
      <c r="G59" s="26">
        <v>1.42E-8</v>
      </c>
      <c r="H59" s="26">
        <v>1.6700000000000001E-8</v>
      </c>
      <c r="I59" s="26">
        <v>1.8200000000000001E-8</v>
      </c>
      <c r="J59" s="26">
        <v>1.6759999999999999</v>
      </c>
      <c r="K59" s="26">
        <v>1.6759999999999999</v>
      </c>
      <c r="L59" s="26">
        <v>0.19766999999999998</v>
      </c>
      <c r="M59" s="26">
        <v>2.4289999999999998</v>
      </c>
      <c r="N59" s="26">
        <v>4.1980000000000004E-7</v>
      </c>
      <c r="O59" s="26">
        <v>3.4210000000000003E-7</v>
      </c>
      <c r="P59" s="26">
        <v>2.3440000000000001E-7</v>
      </c>
      <c r="Q59" s="26">
        <v>1.1199999999999999E-8</v>
      </c>
    </row>
    <row r="60" spans="1:17" x14ac:dyDescent="0.25">
      <c r="A60" s="25">
        <v>215</v>
      </c>
      <c r="B60" s="25" t="s">
        <v>61</v>
      </c>
      <c r="C60" s="14" t="s">
        <v>69</v>
      </c>
      <c r="D60" s="25">
        <v>1</v>
      </c>
      <c r="E60" s="26">
        <v>8.7900000000000006E-2</v>
      </c>
      <c r="F60" s="26">
        <v>8.9000000000000003E-9</v>
      </c>
      <c r="G60" s="26">
        <v>4.9399999999999999E-8</v>
      </c>
      <c r="H60" s="26">
        <v>1.1990000000000001E-7</v>
      </c>
      <c r="I60" s="26">
        <v>1.9800000000000002E-8</v>
      </c>
      <c r="J60" s="26">
        <v>1.9610000000000001</v>
      </c>
      <c r="K60" s="26">
        <v>1.9610000000000001</v>
      </c>
      <c r="L60" s="26">
        <v>0.21163000000000001</v>
      </c>
      <c r="M60" s="26">
        <v>2.7280000000000002</v>
      </c>
      <c r="N60" s="26">
        <v>5.7570000000000005E-7</v>
      </c>
      <c r="O60" s="26">
        <v>5.0139999999999998E-7</v>
      </c>
      <c r="P60" s="26">
        <v>3.6660000000000007E-7</v>
      </c>
      <c r="Q60" s="26">
        <v>4.6700000000000008E-8</v>
      </c>
    </row>
    <row r="61" spans="1:17" x14ac:dyDescent="0.25">
      <c r="A61" s="25">
        <v>215</v>
      </c>
      <c r="B61" s="25" t="s">
        <v>61</v>
      </c>
      <c r="C61" s="13" t="s">
        <v>65</v>
      </c>
      <c r="D61" s="25">
        <v>1</v>
      </c>
      <c r="E61" s="26">
        <v>9.2980000000000007E-2</v>
      </c>
      <c r="F61" s="26">
        <v>1.22E-8</v>
      </c>
      <c r="G61" s="26">
        <v>3.33E-8</v>
      </c>
      <c r="H61" s="26">
        <v>7.7900000000000016E-8</v>
      </c>
      <c r="I61" s="26">
        <v>4.6200000000000003E-8</v>
      </c>
      <c r="J61" s="26">
        <v>1.665</v>
      </c>
      <c r="K61" s="26">
        <v>1.665</v>
      </c>
      <c r="L61" s="26">
        <v>0.20797000000000002</v>
      </c>
      <c r="M61" s="26">
        <v>2.39</v>
      </c>
      <c r="N61" s="26">
        <v>7.3100000000000007E-7</v>
      </c>
      <c r="O61" s="26">
        <v>6.1460000000000001E-7</v>
      </c>
      <c r="P61" s="26">
        <v>4.6139999999999999E-7</v>
      </c>
      <c r="Q61" s="26">
        <v>3.5299999999999998E-8</v>
      </c>
    </row>
    <row r="62" spans="1:17" x14ac:dyDescent="0.25">
      <c r="A62" s="25">
        <v>216</v>
      </c>
      <c r="B62" s="25" t="s">
        <v>61</v>
      </c>
      <c r="C62" s="14" t="s">
        <v>69</v>
      </c>
      <c r="D62" s="25">
        <v>1</v>
      </c>
      <c r="E62" s="26">
        <v>9.0930000000000011E-2</v>
      </c>
      <c r="F62" s="26">
        <v>9.0000000000000012E-9</v>
      </c>
      <c r="G62" s="26">
        <v>3.84E-8</v>
      </c>
      <c r="H62" s="26">
        <v>4.3250000000000004E-7</v>
      </c>
      <c r="I62" s="26">
        <v>1.7E-8</v>
      </c>
      <c r="J62" s="26">
        <v>1.877</v>
      </c>
      <c r="K62" s="26">
        <v>1.877</v>
      </c>
      <c r="L62" s="26">
        <v>0.20797000000000002</v>
      </c>
      <c r="M62" s="26">
        <v>2.7360000000000002</v>
      </c>
      <c r="N62" s="26">
        <v>4.9490000000000002E-7</v>
      </c>
      <c r="O62" s="26">
        <v>4.2960000000000004E-7</v>
      </c>
      <c r="P62" s="26">
        <v>3.1670000000000002E-7</v>
      </c>
      <c r="Q62" s="26">
        <v>1.098E-7</v>
      </c>
    </row>
    <row r="63" spans="1:17" x14ac:dyDescent="0.25">
      <c r="A63" s="25">
        <v>216</v>
      </c>
      <c r="B63" s="25" t="s">
        <v>61</v>
      </c>
      <c r="C63" s="13" t="s">
        <v>65</v>
      </c>
      <c r="D63" s="25">
        <v>1</v>
      </c>
      <c r="E63" s="26">
        <v>9.3180000000000013E-2</v>
      </c>
      <c r="F63" s="26">
        <v>1.26E-8</v>
      </c>
      <c r="G63" s="26">
        <v>2.4200000000000002E-8</v>
      </c>
      <c r="H63" s="26">
        <v>2.8289999999999997E-7</v>
      </c>
      <c r="I63" s="26">
        <v>3.6400000000000002E-8</v>
      </c>
      <c r="J63" s="26">
        <v>1.681</v>
      </c>
      <c r="K63" s="26">
        <v>1.681</v>
      </c>
      <c r="L63" s="26">
        <v>0.20576</v>
      </c>
      <c r="M63" s="26">
        <v>2.4340000000000002</v>
      </c>
      <c r="N63" s="26">
        <v>6.3229999999999996E-7</v>
      </c>
      <c r="O63" s="26">
        <v>5.3020000000000013E-7</v>
      </c>
      <c r="P63" s="26">
        <v>3.9280000000000002E-7</v>
      </c>
      <c r="Q63" s="26">
        <v>7.8100000000000005E-8</v>
      </c>
    </row>
    <row r="64" spans="1:17" x14ac:dyDescent="0.25">
      <c r="A64" s="25">
        <v>217</v>
      </c>
      <c r="B64" s="25" t="s">
        <v>61</v>
      </c>
      <c r="C64" s="14" t="s">
        <v>69</v>
      </c>
      <c r="D64" s="25">
        <v>1</v>
      </c>
      <c r="E64" s="26">
        <v>9.1819999999999999E-2</v>
      </c>
      <c r="F64" s="26">
        <v>7.8000000000000004E-9</v>
      </c>
      <c r="G64" s="26">
        <v>4.9299999999999998E-8</v>
      </c>
      <c r="H64" s="26">
        <v>4.5000000000000006E-8</v>
      </c>
      <c r="I64" s="26">
        <v>2.2300000000000001E-8</v>
      </c>
      <c r="J64" s="26">
        <v>1.9670000000000001</v>
      </c>
      <c r="K64" s="26">
        <v>1.9670000000000001</v>
      </c>
      <c r="L64" s="26">
        <v>0.2021</v>
      </c>
      <c r="M64" s="26">
        <v>2.6890000000000001</v>
      </c>
      <c r="N64" s="26">
        <v>5.5710000000000003E-7</v>
      </c>
      <c r="O64" s="26">
        <v>4.8770000000000001E-7</v>
      </c>
      <c r="P64" s="26">
        <v>3.565E-7</v>
      </c>
      <c r="Q64" s="26">
        <v>1.52E-8</v>
      </c>
    </row>
    <row r="65" spans="1:17" x14ac:dyDescent="0.25">
      <c r="A65" s="25">
        <v>217</v>
      </c>
      <c r="B65" s="25" t="s">
        <v>61</v>
      </c>
      <c r="C65" s="13" t="s">
        <v>65</v>
      </c>
      <c r="D65" s="25">
        <v>1</v>
      </c>
      <c r="E65" s="26">
        <v>9.6439999999999998E-2</v>
      </c>
      <c r="F65" s="26">
        <v>1.0099999999999999E-8</v>
      </c>
      <c r="G65" s="26">
        <v>3.1200000000000001E-8</v>
      </c>
      <c r="H65" s="26">
        <v>6.2400000000000003E-8</v>
      </c>
      <c r="I65" s="26">
        <v>4.1100000000000004E-8</v>
      </c>
      <c r="J65" s="26">
        <v>1.6339999999999999</v>
      </c>
      <c r="K65" s="26">
        <v>1.6339999999999999</v>
      </c>
      <c r="L65" s="26">
        <v>0.19874</v>
      </c>
      <c r="M65" s="26">
        <v>2.3479999999999999</v>
      </c>
      <c r="N65" s="26">
        <v>7.2630000000000004E-7</v>
      </c>
      <c r="O65" s="26">
        <v>6.1229999999999994E-7</v>
      </c>
      <c r="P65" s="26">
        <v>4.6050000000000003E-7</v>
      </c>
      <c r="Q65" s="26">
        <v>2.4699999999999999E-8</v>
      </c>
    </row>
    <row r="66" spans="1:17" x14ac:dyDescent="0.25">
      <c r="A66" s="25">
        <v>218</v>
      </c>
      <c r="B66" s="25" t="s">
        <v>61</v>
      </c>
      <c r="C66" s="14" t="s">
        <v>69</v>
      </c>
      <c r="D66" s="25">
        <v>1</v>
      </c>
      <c r="E66" s="26">
        <v>9.0190000000000006E-2</v>
      </c>
      <c r="F66" s="26">
        <v>8.3000000000000015E-9</v>
      </c>
      <c r="G66" s="26">
        <v>3.1100000000000001E-8</v>
      </c>
      <c r="H66" s="26">
        <v>2.4900000000000001E-8</v>
      </c>
      <c r="I66" s="26">
        <v>1.46E-8</v>
      </c>
      <c r="J66" s="26">
        <v>2.1709999999999998</v>
      </c>
      <c r="K66" s="26">
        <v>2.1709999999999998</v>
      </c>
      <c r="L66" s="26">
        <v>0.21049000000000001</v>
      </c>
      <c r="M66" s="26">
        <v>2.9020000000000001</v>
      </c>
      <c r="N66" s="26">
        <v>4.3870000000000003E-7</v>
      </c>
      <c r="O66" s="26">
        <v>3.7460000000000003E-7</v>
      </c>
      <c r="P66" s="26">
        <v>2.7160000000000002E-7</v>
      </c>
      <c r="Q66" s="26">
        <v>2.3800000000000001E-8</v>
      </c>
    </row>
    <row r="67" spans="1:17" x14ac:dyDescent="0.25">
      <c r="A67" s="25">
        <v>218</v>
      </c>
      <c r="B67" s="25" t="s">
        <v>61</v>
      </c>
      <c r="C67" s="13" t="s">
        <v>65</v>
      </c>
      <c r="D67" s="25">
        <v>1</v>
      </c>
      <c r="E67" s="26">
        <v>9.357E-2</v>
      </c>
      <c r="F67" s="26">
        <v>1.15E-8</v>
      </c>
      <c r="G67" s="26">
        <v>2.2700000000000001E-8</v>
      </c>
      <c r="H67" s="26">
        <v>3.7600000000000006E-8</v>
      </c>
      <c r="I67" s="26">
        <v>2.5399999999999999E-8</v>
      </c>
      <c r="J67" s="26">
        <v>1.839</v>
      </c>
      <c r="K67" s="26">
        <v>1.839</v>
      </c>
      <c r="L67" s="26">
        <v>0.20544999999999999</v>
      </c>
      <c r="M67" s="26">
        <v>2.5830000000000002</v>
      </c>
      <c r="N67" s="26">
        <v>6.0260000000000006E-7</v>
      </c>
      <c r="O67" s="26">
        <v>5.0230000000000004E-7</v>
      </c>
      <c r="P67" s="26">
        <v>3.7590000000000002E-7</v>
      </c>
      <c r="Q67" s="26">
        <v>2.2600000000000004E-8</v>
      </c>
    </row>
    <row r="68" spans="1:17" x14ac:dyDescent="0.25">
      <c r="A68" s="25">
        <v>221</v>
      </c>
      <c r="B68" s="25" t="s">
        <v>61</v>
      </c>
      <c r="C68" s="14" t="s">
        <v>69</v>
      </c>
      <c r="D68" s="25">
        <v>1</v>
      </c>
      <c r="E68" s="26">
        <v>8.8730000000000003E-2</v>
      </c>
      <c r="F68" s="26">
        <v>6.3000000000000002E-9</v>
      </c>
      <c r="G68" s="26">
        <v>3.9400000000000002E-8</v>
      </c>
      <c r="H68" s="26">
        <v>2.8000000000000003E-8</v>
      </c>
      <c r="I68" s="26">
        <v>1.15E-8</v>
      </c>
      <c r="J68" s="26">
        <v>2.097</v>
      </c>
      <c r="K68" s="26">
        <v>2.097</v>
      </c>
      <c r="L68" s="26">
        <v>0.21057000000000001</v>
      </c>
      <c r="M68" s="26">
        <v>2.8279999999999998</v>
      </c>
      <c r="N68" s="26">
        <v>4.9400000000000006E-7</v>
      </c>
      <c r="O68" s="26">
        <v>4.2570000000000001E-7</v>
      </c>
      <c r="P68" s="26">
        <v>3.1210000000000005E-7</v>
      </c>
      <c r="Q68" s="26">
        <v>1.4100000000000001E-8</v>
      </c>
    </row>
    <row r="69" spans="1:17" x14ac:dyDescent="0.25">
      <c r="A69" s="25">
        <v>221</v>
      </c>
      <c r="B69" s="25" t="s">
        <v>61</v>
      </c>
      <c r="C69" s="13" t="s">
        <v>65</v>
      </c>
      <c r="D69" s="25">
        <v>1</v>
      </c>
      <c r="E69" s="26">
        <v>9.2790000000000011E-2</v>
      </c>
      <c r="F69" s="26">
        <v>9.900000000000001E-9</v>
      </c>
      <c r="G69" s="26">
        <v>2.6899999999999999E-8</v>
      </c>
      <c r="H69" s="26">
        <v>3.3400000000000001E-8</v>
      </c>
      <c r="I69" s="26">
        <v>3.0899999999999999E-8</v>
      </c>
      <c r="J69" s="26">
        <v>1.7709999999999999</v>
      </c>
      <c r="K69" s="26">
        <v>1.7709999999999999</v>
      </c>
      <c r="L69" s="26">
        <v>0.20644999999999999</v>
      </c>
      <c r="M69" s="26">
        <v>2.4950000000000001</v>
      </c>
      <c r="N69" s="26">
        <v>6.4990000000000002E-7</v>
      </c>
      <c r="O69" s="26">
        <v>5.4070000000000007E-7</v>
      </c>
      <c r="P69" s="26">
        <v>4.0770000000000003E-7</v>
      </c>
      <c r="Q69" s="26">
        <v>1.9800000000000002E-8</v>
      </c>
    </row>
    <row r="70" spans="1:17" x14ac:dyDescent="0.25">
      <c r="A70" s="25">
        <v>222</v>
      </c>
      <c r="B70" s="25" t="s">
        <v>61</v>
      </c>
      <c r="C70" s="14" t="s">
        <v>69</v>
      </c>
      <c r="D70" s="25">
        <v>1</v>
      </c>
      <c r="E70" s="26">
        <v>7.7870000000000009E-2</v>
      </c>
      <c r="F70" s="26">
        <v>6.5000000000000003E-9</v>
      </c>
      <c r="G70" s="26">
        <v>1.5600000000000001E-8</v>
      </c>
      <c r="H70" s="26">
        <v>1.3600000000000001E-8</v>
      </c>
      <c r="I70" s="26">
        <v>7.8000000000000004E-9</v>
      </c>
      <c r="J70" s="26">
        <v>2.1030000000000002</v>
      </c>
      <c r="K70" s="26">
        <v>2.1030000000000002</v>
      </c>
      <c r="L70" s="26">
        <v>0.24429000000000001</v>
      </c>
      <c r="M70" s="26">
        <v>2.8809999999999998</v>
      </c>
      <c r="N70" s="26">
        <v>3.1460000000000002E-7</v>
      </c>
      <c r="O70" s="26">
        <v>2.6150000000000001E-7</v>
      </c>
      <c r="P70" s="26">
        <v>1.5950000000000002E-7</v>
      </c>
      <c r="Q70" s="26">
        <v>1.04E-8</v>
      </c>
    </row>
    <row r="71" spans="1:17" x14ac:dyDescent="0.25">
      <c r="A71" s="25">
        <v>222</v>
      </c>
      <c r="B71" s="25" t="s">
        <v>61</v>
      </c>
      <c r="C71" s="13" t="s">
        <v>65</v>
      </c>
      <c r="D71" s="25">
        <v>1</v>
      </c>
      <c r="E71" s="26">
        <v>8.1120000000000012E-2</v>
      </c>
      <c r="F71" s="26">
        <v>8.6000000000000009E-9</v>
      </c>
      <c r="G71" s="26">
        <v>9.5999999999999999E-9</v>
      </c>
      <c r="H71" s="26">
        <v>2.3600000000000003E-8</v>
      </c>
      <c r="I71" s="26">
        <v>9.5999999999999999E-9</v>
      </c>
      <c r="J71" s="26">
        <v>1.804</v>
      </c>
      <c r="K71" s="26">
        <v>1.804</v>
      </c>
      <c r="L71" s="26">
        <v>0.23849000000000001</v>
      </c>
      <c r="M71" s="26">
        <v>2.6269999999999998</v>
      </c>
      <c r="N71" s="26">
        <v>4.3130000000000006E-7</v>
      </c>
      <c r="O71" s="26">
        <v>3.4280000000000003E-7</v>
      </c>
      <c r="P71" s="26">
        <v>2.1140000000000003E-7</v>
      </c>
      <c r="Q71" s="26">
        <v>1.55E-8</v>
      </c>
    </row>
    <row r="72" spans="1:17" x14ac:dyDescent="0.25">
      <c r="A72" s="25">
        <v>223</v>
      </c>
      <c r="B72" s="25" t="s">
        <v>61</v>
      </c>
      <c r="C72" s="14" t="s">
        <v>69</v>
      </c>
      <c r="D72" s="25">
        <v>1</v>
      </c>
      <c r="E72" s="26">
        <v>8.931E-2</v>
      </c>
      <c r="F72" s="26">
        <v>6.1E-9</v>
      </c>
      <c r="G72" s="26">
        <v>3.5600000000000001E-8</v>
      </c>
      <c r="H72" s="26">
        <v>3.1610000000000003E-7</v>
      </c>
      <c r="I72" s="26">
        <v>1.7600000000000002E-8</v>
      </c>
      <c r="J72" s="26">
        <v>1.9319999999999999</v>
      </c>
      <c r="K72" s="26">
        <v>1.9319999999999999</v>
      </c>
      <c r="L72" s="26">
        <v>0.20935000000000001</v>
      </c>
      <c r="M72" s="26">
        <v>2.7370000000000001</v>
      </c>
      <c r="N72" s="26">
        <v>4.4510000000000004E-7</v>
      </c>
      <c r="O72" s="26">
        <v>3.8340000000000001E-7</v>
      </c>
      <c r="P72" s="26">
        <v>2.8330000000000006E-7</v>
      </c>
      <c r="Q72" s="26">
        <v>6.8599999999999992E-8</v>
      </c>
    </row>
    <row r="73" spans="1:17" x14ac:dyDescent="0.25">
      <c r="A73" s="25">
        <v>223</v>
      </c>
      <c r="B73" s="25" t="s">
        <v>61</v>
      </c>
      <c r="C73" s="13" t="s">
        <v>65</v>
      </c>
      <c r="D73" s="25">
        <v>1</v>
      </c>
      <c r="E73" s="26">
        <v>9.1850000000000001E-2</v>
      </c>
      <c r="F73" s="26">
        <v>9.4000000000000015E-9</v>
      </c>
      <c r="G73" s="26">
        <v>2.3100000000000002E-8</v>
      </c>
      <c r="H73" s="26">
        <v>4.7550000000000004E-7</v>
      </c>
      <c r="I73" s="26">
        <v>3.2299999999999998E-8</v>
      </c>
      <c r="J73" s="26">
        <v>1.6990000000000001</v>
      </c>
      <c r="K73" s="26">
        <v>1.6990000000000001</v>
      </c>
      <c r="L73" s="26">
        <v>0.20744000000000001</v>
      </c>
      <c r="M73" s="26">
        <v>2.4489999999999998</v>
      </c>
      <c r="N73" s="26">
        <v>5.6390000000000001E-7</v>
      </c>
      <c r="O73" s="26">
        <v>4.7040000000000003E-7</v>
      </c>
      <c r="P73" s="26">
        <v>3.5060000000000003E-7</v>
      </c>
      <c r="Q73" s="26">
        <v>2.3390000000000002E-7</v>
      </c>
    </row>
    <row r="74" spans="1:17" x14ac:dyDescent="0.25">
      <c r="A74" s="25">
        <v>225</v>
      </c>
      <c r="B74" s="25" t="s">
        <v>61</v>
      </c>
      <c r="C74" s="14" t="s">
        <v>69</v>
      </c>
      <c r="D74" s="25">
        <v>1</v>
      </c>
      <c r="E74" s="26">
        <v>9.154000000000001E-2</v>
      </c>
      <c r="F74" s="26">
        <v>1.0000000000000002E-10</v>
      </c>
      <c r="G74" s="26">
        <v>1.8800000000000003E-8</v>
      </c>
      <c r="H74" s="26">
        <v>6.0100000000000002E-8</v>
      </c>
      <c r="I74" s="26">
        <v>5.5999999999999997E-9</v>
      </c>
      <c r="J74" s="26">
        <v>2.044</v>
      </c>
      <c r="K74" s="26">
        <v>2.044</v>
      </c>
      <c r="L74" s="26">
        <v>0.20446</v>
      </c>
      <c r="M74" s="26">
        <v>2.8119999999999998</v>
      </c>
      <c r="N74" s="26">
        <v>3.6600000000000002E-7</v>
      </c>
      <c r="O74" s="26">
        <v>3.094E-7</v>
      </c>
      <c r="P74" s="26">
        <v>2.0200000000000001E-7</v>
      </c>
      <c r="Q74" s="26">
        <v>1.5300000000000001E-8</v>
      </c>
    </row>
    <row r="75" spans="1:17" x14ac:dyDescent="0.25">
      <c r="A75" s="25">
        <v>225</v>
      </c>
      <c r="B75" s="25" t="s">
        <v>61</v>
      </c>
      <c r="C75" s="13" t="s">
        <v>65</v>
      </c>
      <c r="D75" s="25">
        <v>1</v>
      </c>
      <c r="E75" s="26">
        <v>9.4810000000000005E-2</v>
      </c>
      <c r="F75" s="26">
        <v>8.6000000000000009E-9</v>
      </c>
      <c r="G75" s="26">
        <v>1.22E-8</v>
      </c>
      <c r="H75" s="26">
        <v>5.4300000000000003E-8</v>
      </c>
      <c r="I75" s="26">
        <v>1.31E-8</v>
      </c>
      <c r="J75" s="26">
        <v>1.8029999999999999</v>
      </c>
      <c r="K75" s="26">
        <v>1.8029999999999999</v>
      </c>
      <c r="L75" s="26">
        <v>0.20133000000000001</v>
      </c>
      <c r="M75" s="26">
        <v>2.556</v>
      </c>
      <c r="N75" s="26">
        <v>5.1740000000000001E-7</v>
      </c>
      <c r="O75" s="26">
        <v>4.1940000000000001E-7</v>
      </c>
      <c r="P75" s="26">
        <v>2.7589999999999998E-7</v>
      </c>
      <c r="Q75" s="26">
        <v>2.2800000000000002E-8</v>
      </c>
    </row>
    <row r="76" spans="1:17" x14ac:dyDescent="0.25">
      <c r="A76" s="25">
        <v>226</v>
      </c>
      <c r="B76" s="25" t="s">
        <v>61</v>
      </c>
      <c r="C76" s="14" t="s">
        <v>69</v>
      </c>
      <c r="D76" s="25">
        <v>1</v>
      </c>
      <c r="E76" s="26">
        <v>9.0609999999999996E-2</v>
      </c>
      <c r="F76" s="26">
        <v>1.0800000000000001E-8</v>
      </c>
      <c r="G76" s="26">
        <v>4.0700000000000007E-8</v>
      </c>
      <c r="H76" s="26">
        <v>3.1260000000000003E-7</v>
      </c>
      <c r="I76" s="26">
        <v>1.6600000000000003E-8</v>
      </c>
      <c r="J76" s="26">
        <v>1.88</v>
      </c>
      <c r="K76" s="26">
        <v>1.88</v>
      </c>
      <c r="L76" s="26">
        <v>0.20605999999999999</v>
      </c>
      <c r="M76" s="26">
        <v>2.7050000000000001</v>
      </c>
      <c r="N76" s="26">
        <v>4.9260000000000006E-7</v>
      </c>
      <c r="O76" s="26">
        <v>4.2510000000000007E-7</v>
      </c>
      <c r="P76" s="26">
        <v>3.1160000000000006E-7</v>
      </c>
      <c r="Q76" s="26">
        <v>1.0930000000000001E-7</v>
      </c>
    </row>
    <row r="77" spans="1:17" x14ac:dyDescent="0.25">
      <c r="A77" s="25">
        <v>226</v>
      </c>
      <c r="B77" s="25" t="s">
        <v>61</v>
      </c>
      <c r="C77" s="13" t="s">
        <v>65</v>
      </c>
      <c r="D77" s="25">
        <v>1</v>
      </c>
      <c r="E77" s="26">
        <v>9.401000000000001E-2</v>
      </c>
      <c r="F77" s="26">
        <v>1.31E-8</v>
      </c>
      <c r="G77" s="26">
        <v>2.5399999999999999E-8</v>
      </c>
      <c r="H77" s="26">
        <v>2.635E-7</v>
      </c>
      <c r="I77" s="26">
        <v>3.5399999999999999E-8</v>
      </c>
      <c r="J77" s="26">
        <v>1.6539999999999999</v>
      </c>
      <c r="K77" s="26">
        <v>1.6539999999999999</v>
      </c>
      <c r="L77" s="26">
        <v>0.20294000000000001</v>
      </c>
      <c r="M77" s="26">
        <v>2.3980000000000001</v>
      </c>
      <c r="N77" s="26">
        <v>6.2070000000000005E-7</v>
      </c>
      <c r="O77" s="26">
        <v>5.1950000000000007E-7</v>
      </c>
      <c r="P77" s="26">
        <v>3.8070000000000001E-7</v>
      </c>
      <c r="Q77" s="26">
        <v>9.6900000000000014E-8</v>
      </c>
    </row>
    <row r="78" spans="1:17" x14ac:dyDescent="0.25">
      <c r="A78" s="25">
        <v>228</v>
      </c>
      <c r="B78" s="25" t="s">
        <v>61</v>
      </c>
      <c r="C78" s="14" t="s">
        <v>69</v>
      </c>
      <c r="D78" s="25">
        <v>1</v>
      </c>
      <c r="E78" s="26">
        <v>8.6190000000000003E-2</v>
      </c>
      <c r="F78" s="26">
        <v>2.1600000000000002E-8</v>
      </c>
      <c r="G78" s="26">
        <v>1.8399999999999999E-8</v>
      </c>
      <c r="H78" s="26">
        <v>2.8739999999999999E-7</v>
      </c>
      <c r="I78" s="26">
        <v>3.1000000000000005E-9</v>
      </c>
      <c r="J78" s="26">
        <v>1.97</v>
      </c>
      <c r="K78" s="26">
        <v>1.97</v>
      </c>
      <c r="L78" s="26">
        <v>0.21659</v>
      </c>
      <c r="M78" s="26">
        <v>2.738</v>
      </c>
      <c r="N78" s="26">
        <v>4.5070000000000003E-7</v>
      </c>
      <c r="O78" s="26">
        <v>3.8110000000000004E-7</v>
      </c>
      <c r="P78" s="26">
        <v>2.424E-7</v>
      </c>
      <c r="Q78" s="26">
        <v>8.9799999999999997E-8</v>
      </c>
    </row>
    <row r="79" spans="1:17" x14ac:dyDescent="0.25">
      <c r="A79" s="25">
        <v>228</v>
      </c>
      <c r="B79" s="25" t="s">
        <v>61</v>
      </c>
      <c r="C79" s="13" t="s">
        <v>65</v>
      </c>
      <c r="D79" s="25">
        <v>1</v>
      </c>
      <c r="E79" s="26">
        <v>8.9569999999999997E-2</v>
      </c>
      <c r="F79" s="26">
        <v>2.3000000000000001E-8</v>
      </c>
      <c r="G79" s="26">
        <v>1.5300000000000001E-8</v>
      </c>
      <c r="H79" s="26">
        <v>9.420000000000001E-8</v>
      </c>
      <c r="I79" s="26">
        <v>1.4400000000000002E-8</v>
      </c>
      <c r="J79" s="26">
        <v>1.72</v>
      </c>
      <c r="K79" s="26">
        <v>1.72</v>
      </c>
      <c r="L79" s="26">
        <v>0.21423</v>
      </c>
      <c r="M79" s="26">
        <v>2.4630000000000001</v>
      </c>
      <c r="N79" s="26">
        <v>6.0289999999999998E-7</v>
      </c>
      <c r="O79" s="26">
        <v>5.031000000000001E-7</v>
      </c>
      <c r="P79" s="26">
        <v>3.3420000000000001E-7</v>
      </c>
      <c r="Q79" s="26">
        <v>5.5200000000000005E-8</v>
      </c>
    </row>
    <row r="80" spans="1:17" x14ac:dyDescent="0.25">
      <c r="A80" s="25">
        <v>229</v>
      </c>
      <c r="B80" s="25" t="s">
        <v>61</v>
      </c>
      <c r="C80" s="14" t="s">
        <v>69</v>
      </c>
      <c r="D80" s="25">
        <v>1</v>
      </c>
      <c r="E80" s="26">
        <v>9.0870000000000006E-2</v>
      </c>
      <c r="F80" s="26">
        <v>5.9000000000000007E-9</v>
      </c>
      <c r="G80" s="26">
        <v>4.5200000000000008E-8</v>
      </c>
      <c r="H80" s="26">
        <v>2.3800000000000001E-8</v>
      </c>
      <c r="I80" s="26">
        <v>2.0800000000000001E-8</v>
      </c>
      <c r="J80" s="26">
        <v>1.9630000000000001</v>
      </c>
      <c r="K80" s="26">
        <v>1.9630000000000001</v>
      </c>
      <c r="L80" s="26">
        <v>0.20866000000000001</v>
      </c>
      <c r="M80" s="26">
        <v>2.6850000000000001</v>
      </c>
      <c r="N80" s="26">
        <v>5.2089999999999996E-7</v>
      </c>
      <c r="O80" s="26">
        <v>4.5050000000000002E-7</v>
      </c>
      <c r="P80" s="26">
        <v>3.3360000000000002E-7</v>
      </c>
      <c r="Q80" s="26">
        <v>9.6999999999999992E-9</v>
      </c>
    </row>
    <row r="81" spans="1:17" x14ac:dyDescent="0.25">
      <c r="A81" s="25">
        <v>229</v>
      </c>
      <c r="B81" s="25" t="s">
        <v>61</v>
      </c>
      <c r="C81" s="13" t="s">
        <v>65</v>
      </c>
      <c r="D81" s="25">
        <v>1</v>
      </c>
      <c r="E81" s="26">
        <v>9.2549999999999993E-2</v>
      </c>
      <c r="F81" s="26">
        <v>7.0000000000000006E-9</v>
      </c>
      <c r="G81" s="26">
        <v>2.8600000000000005E-8</v>
      </c>
      <c r="H81" s="26">
        <v>2.8600000000000005E-8</v>
      </c>
      <c r="I81" s="26">
        <v>3.6100000000000006E-8</v>
      </c>
      <c r="J81" s="26">
        <v>1.7929999999999999</v>
      </c>
      <c r="K81" s="26">
        <v>1.7929999999999999</v>
      </c>
      <c r="L81" s="26">
        <v>0.20698</v>
      </c>
      <c r="M81" s="26">
        <v>2.4529999999999998</v>
      </c>
      <c r="N81" s="26">
        <v>6.6649999999999999E-7</v>
      </c>
      <c r="O81" s="26">
        <v>5.5929999999999999E-7</v>
      </c>
      <c r="P81" s="26">
        <v>4.1780000000000005E-7</v>
      </c>
      <c r="Q81" s="26">
        <v>1.4500000000000001E-8</v>
      </c>
    </row>
    <row r="82" spans="1:17" x14ac:dyDescent="0.25">
      <c r="A82" s="25">
        <v>230</v>
      </c>
      <c r="B82" s="25" t="s">
        <v>61</v>
      </c>
      <c r="C82" s="14" t="s">
        <v>69</v>
      </c>
      <c r="D82" s="25">
        <v>1</v>
      </c>
      <c r="E82" s="26">
        <v>7.8540000000000013E-2</v>
      </c>
      <c r="F82" s="26">
        <v>1.1300000000000002E-8</v>
      </c>
      <c r="G82" s="26">
        <v>3.4000000000000003E-9</v>
      </c>
      <c r="H82" s="26">
        <v>7.3300000000000001E-8</v>
      </c>
      <c r="I82" s="26">
        <v>4.5000000000000006E-9</v>
      </c>
      <c r="J82" s="26">
        <v>2.4940000000000002</v>
      </c>
      <c r="K82" s="26">
        <v>2.4940000000000002</v>
      </c>
      <c r="L82" s="26">
        <v>0.25123000000000001</v>
      </c>
      <c r="M82" s="26">
        <v>3.5680000000000001</v>
      </c>
      <c r="N82" s="26">
        <v>3.382E-7</v>
      </c>
      <c r="O82" s="26">
        <v>2.9000000000000003E-7</v>
      </c>
      <c r="P82" s="26">
        <v>2.0340000000000001E-7</v>
      </c>
      <c r="Q82" s="26">
        <v>3.2200000000000004E-8</v>
      </c>
    </row>
    <row r="83" spans="1:17" x14ac:dyDescent="0.25">
      <c r="A83" s="25">
        <v>230</v>
      </c>
      <c r="B83" s="25" t="s">
        <v>61</v>
      </c>
      <c r="C83" s="13" t="s">
        <v>65</v>
      </c>
      <c r="D83" s="25">
        <v>1</v>
      </c>
      <c r="E83" s="26">
        <v>9.4500000000000001E-2</v>
      </c>
      <c r="F83" s="26">
        <v>8.6000000000000009E-9</v>
      </c>
      <c r="G83" s="26">
        <v>1.8600000000000001E-8</v>
      </c>
      <c r="H83" s="26">
        <v>3.9000000000000005E-8</v>
      </c>
      <c r="I83" s="26">
        <v>1.9399999999999998E-8</v>
      </c>
      <c r="J83" s="26">
        <v>1.7809999999999999</v>
      </c>
      <c r="K83" s="26">
        <v>1.7809999999999999</v>
      </c>
      <c r="L83" s="26">
        <v>0.20172000000000001</v>
      </c>
      <c r="M83" s="26">
        <v>2.4820000000000002</v>
      </c>
      <c r="N83" s="26">
        <v>5.7530000000000002E-7</v>
      </c>
      <c r="O83" s="26">
        <v>4.7180000000000003E-7</v>
      </c>
      <c r="P83" s="26">
        <v>3.3389999999999999E-7</v>
      </c>
      <c r="Q83" s="26">
        <v>2.6400000000000001E-8</v>
      </c>
    </row>
    <row r="84" spans="1:17" x14ac:dyDescent="0.25">
      <c r="A84" s="25">
        <v>231</v>
      </c>
      <c r="B84" s="25" t="s">
        <v>61</v>
      </c>
      <c r="C84" s="14" t="s">
        <v>69</v>
      </c>
      <c r="D84" s="25">
        <v>1</v>
      </c>
      <c r="E84" s="26">
        <v>9.1109999999999997E-2</v>
      </c>
      <c r="F84" s="26">
        <v>4.8E-9</v>
      </c>
      <c r="G84" s="26">
        <v>4.9299999999999998E-8</v>
      </c>
      <c r="H84" s="26">
        <v>5.1100000000000008E-8</v>
      </c>
      <c r="I84" s="26">
        <v>1.9700000000000001E-8</v>
      </c>
      <c r="J84" s="26">
        <v>2.0059999999999998</v>
      </c>
      <c r="K84" s="26">
        <v>2.0059999999999998</v>
      </c>
      <c r="L84" s="26">
        <v>0.20324</v>
      </c>
      <c r="M84" s="26">
        <v>2.7330000000000001</v>
      </c>
      <c r="N84" s="26">
        <v>5.6920000000000009E-7</v>
      </c>
      <c r="O84" s="26">
        <v>4.9480000000000001E-7</v>
      </c>
      <c r="P84" s="26">
        <v>3.6330000000000003E-7</v>
      </c>
      <c r="Q84" s="26">
        <v>2.2300000000000001E-8</v>
      </c>
    </row>
    <row r="85" spans="1:17" x14ac:dyDescent="0.25">
      <c r="A85" s="25">
        <v>231</v>
      </c>
      <c r="B85" s="25" t="s">
        <v>61</v>
      </c>
      <c r="C85" s="13" t="s">
        <v>65</v>
      </c>
      <c r="D85" s="25">
        <v>1</v>
      </c>
      <c r="E85" s="26">
        <v>9.648000000000001E-2</v>
      </c>
      <c r="F85" s="26">
        <v>1.2000000000000002E-8</v>
      </c>
      <c r="G85" s="26">
        <v>3.3600000000000003E-8</v>
      </c>
      <c r="H85" s="26">
        <v>6.1500000000000001E-8</v>
      </c>
      <c r="I85" s="26">
        <v>4.0600000000000006E-8</v>
      </c>
      <c r="J85" s="26">
        <v>1.7050000000000001</v>
      </c>
      <c r="K85" s="26">
        <v>1.7050000000000001</v>
      </c>
      <c r="L85" s="26">
        <v>0.19919999999999999</v>
      </c>
      <c r="M85" s="26">
        <v>2.4049999999999998</v>
      </c>
      <c r="N85" s="26">
        <v>7.413E-7</v>
      </c>
      <c r="O85" s="26">
        <v>6.2120000000000008E-7</v>
      </c>
      <c r="P85" s="26">
        <v>4.679E-7</v>
      </c>
      <c r="Q85" s="26">
        <v>3.3899999999999999E-8</v>
      </c>
    </row>
    <row r="86" spans="1:17" x14ac:dyDescent="0.25">
      <c r="A86" s="25">
        <v>232</v>
      </c>
      <c r="B86" s="25" t="s">
        <v>61</v>
      </c>
      <c r="C86" s="14" t="s">
        <v>69</v>
      </c>
      <c r="D86" s="25">
        <v>1</v>
      </c>
      <c r="E86" s="26">
        <v>9.2760000000000009E-2</v>
      </c>
      <c r="F86" s="26">
        <v>3.1000000000000005E-9</v>
      </c>
      <c r="G86" s="26">
        <v>3.3700000000000004E-8</v>
      </c>
      <c r="H86" s="26">
        <v>1.4000000000000001E-8</v>
      </c>
      <c r="I86" s="26">
        <v>1.7200000000000002E-8</v>
      </c>
      <c r="J86" s="26">
        <v>2.0830000000000002</v>
      </c>
      <c r="K86" s="26">
        <v>2.0830000000000002</v>
      </c>
      <c r="L86" s="26">
        <v>0.20591000000000001</v>
      </c>
      <c r="M86" s="26">
        <v>2.7559999999999998</v>
      </c>
      <c r="N86" s="26">
        <v>5.397000000000001E-7</v>
      </c>
      <c r="O86" s="26">
        <v>4.6470000000000003E-7</v>
      </c>
      <c r="P86" s="26">
        <v>3.5200000000000003E-7</v>
      </c>
      <c r="Q86" s="26">
        <v>8.7000000000000001E-9</v>
      </c>
    </row>
    <row r="87" spans="1:17" x14ac:dyDescent="0.25">
      <c r="A87" s="25">
        <v>232</v>
      </c>
      <c r="B87" s="25" t="s">
        <v>61</v>
      </c>
      <c r="C87" s="13" t="s">
        <v>65</v>
      </c>
      <c r="D87" s="25">
        <v>1</v>
      </c>
      <c r="E87" s="26">
        <v>9.3530000000000002E-2</v>
      </c>
      <c r="F87" s="26">
        <v>8.3000000000000015E-9</v>
      </c>
      <c r="G87" s="26">
        <v>3.3400000000000001E-8</v>
      </c>
      <c r="H87" s="26">
        <v>2.7800000000000004E-8</v>
      </c>
      <c r="I87" s="26">
        <v>4.3100000000000002E-8</v>
      </c>
      <c r="J87" s="26">
        <v>1.6439999999999999</v>
      </c>
      <c r="K87" s="26">
        <v>1.6439999999999999</v>
      </c>
      <c r="L87" s="26">
        <v>0.20721000000000001</v>
      </c>
      <c r="M87" s="26">
        <v>2.363</v>
      </c>
      <c r="N87" s="26">
        <v>7.0630000000000002E-7</v>
      </c>
      <c r="O87" s="26">
        <v>5.9829999999999995E-7</v>
      </c>
      <c r="P87" s="26">
        <v>4.5280000000000003E-7</v>
      </c>
      <c r="Q87" s="26">
        <v>1.6399999999999998E-8</v>
      </c>
    </row>
    <row r="88" spans="1:17" x14ac:dyDescent="0.25">
      <c r="A88" s="25">
        <v>233</v>
      </c>
      <c r="B88" s="25" t="s">
        <v>61</v>
      </c>
      <c r="C88" s="14" t="s">
        <v>69</v>
      </c>
      <c r="D88" s="25">
        <v>1</v>
      </c>
      <c r="E88" s="26">
        <v>9.0260000000000007E-2</v>
      </c>
      <c r="F88" s="26">
        <v>6.3000000000000002E-9</v>
      </c>
      <c r="G88" s="26">
        <v>2.6100000000000002E-8</v>
      </c>
      <c r="H88" s="26">
        <v>2.0500000000000002E-8</v>
      </c>
      <c r="I88" s="26">
        <v>1.0600000000000001E-8</v>
      </c>
      <c r="J88" s="26">
        <v>2.0409999999999999</v>
      </c>
      <c r="K88" s="26">
        <v>2.0409999999999999</v>
      </c>
      <c r="L88" s="26">
        <v>0.20431000000000002</v>
      </c>
      <c r="M88" s="26">
        <v>2.766</v>
      </c>
      <c r="N88" s="26">
        <v>3.9730000000000004E-7</v>
      </c>
      <c r="O88" s="26">
        <v>3.347E-7</v>
      </c>
      <c r="P88" s="26">
        <v>2.336E-7</v>
      </c>
      <c r="Q88" s="26">
        <v>9.1999999999999997E-9</v>
      </c>
    </row>
    <row r="89" spans="1:17" x14ac:dyDescent="0.25">
      <c r="A89" s="25">
        <v>233</v>
      </c>
      <c r="B89" s="25" t="s">
        <v>61</v>
      </c>
      <c r="C89" s="13" t="s">
        <v>65</v>
      </c>
      <c r="D89" s="25">
        <v>1</v>
      </c>
      <c r="E89" s="26">
        <v>9.4640000000000002E-2</v>
      </c>
      <c r="F89" s="26">
        <v>8.6000000000000009E-9</v>
      </c>
      <c r="G89" s="26">
        <v>1.6600000000000003E-8</v>
      </c>
      <c r="H89" s="26">
        <v>2.3800000000000001E-8</v>
      </c>
      <c r="I89" s="26">
        <v>1.7300000000000003E-8</v>
      </c>
      <c r="J89" s="26">
        <v>1.7490000000000001</v>
      </c>
      <c r="K89" s="26">
        <v>1.7490000000000001</v>
      </c>
      <c r="L89" s="26">
        <v>0.20149</v>
      </c>
      <c r="M89" s="26">
        <v>2.492</v>
      </c>
      <c r="N89" s="26">
        <v>5.3679999999999999E-7</v>
      </c>
      <c r="O89" s="26">
        <v>4.3790000000000002E-7</v>
      </c>
      <c r="P89" s="26">
        <v>3.0710000000000004E-7</v>
      </c>
      <c r="Q89" s="26">
        <v>1.5800000000000003E-8</v>
      </c>
    </row>
    <row r="90" spans="1:17" x14ac:dyDescent="0.25">
      <c r="A90" s="25">
        <v>234</v>
      </c>
      <c r="B90" s="25" t="s">
        <v>61</v>
      </c>
      <c r="C90" s="14" t="s">
        <v>69</v>
      </c>
      <c r="D90" s="25">
        <v>1</v>
      </c>
      <c r="E90" s="26">
        <v>9.2760000000000009E-2</v>
      </c>
      <c r="F90" s="26">
        <v>3.4000000000000003E-9</v>
      </c>
      <c r="G90" s="26">
        <v>2.0800000000000001E-8</v>
      </c>
      <c r="H90" s="26">
        <v>1.27E-8</v>
      </c>
      <c r="I90" s="26">
        <v>8.3000000000000015E-9</v>
      </c>
      <c r="J90" s="26">
        <v>1.9990000000000001</v>
      </c>
      <c r="K90" s="26">
        <v>1.9990000000000001</v>
      </c>
      <c r="L90" s="26">
        <v>0.19958000000000001</v>
      </c>
      <c r="M90" s="26">
        <v>2.7160000000000002</v>
      </c>
      <c r="N90" s="26">
        <v>2.9500000000000003E-7</v>
      </c>
      <c r="O90" s="26">
        <v>2.4200000000000002E-7</v>
      </c>
      <c r="P90" s="26">
        <v>1.6969999999999999E-7</v>
      </c>
      <c r="Q90" s="26">
        <v>6.1E-9</v>
      </c>
    </row>
    <row r="91" spans="1:17" x14ac:dyDescent="0.25">
      <c r="A91" s="25">
        <v>234</v>
      </c>
      <c r="B91" s="25" t="s">
        <v>61</v>
      </c>
      <c r="C91" s="13" t="s">
        <v>65</v>
      </c>
      <c r="D91" s="25">
        <v>1</v>
      </c>
      <c r="E91" s="26">
        <v>9.7909999999999997E-2</v>
      </c>
      <c r="F91" s="26">
        <v>7.3E-9</v>
      </c>
      <c r="G91" s="26">
        <v>1.3300000000000002E-8</v>
      </c>
      <c r="H91" s="26">
        <v>2.07E-8</v>
      </c>
      <c r="I91" s="26">
        <v>1.2900000000000001E-8</v>
      </c>
      <c r="J91" s="26">
        <v>1.704</v>
      </c>
      <c r="K91" s="26">
        <v>1.704</v>
      </c>
      <c r="L91" s="26">
        <v>0.19713999999999998</v>
      </c>
      <c r="M91" s="26">
        <v>2.4430000000000001</v>
      </c>
      <c r="N91" s="26">
        <v>4.235E-7</v>
      </c>
      <c r="O91" s="26">
        <v>3.4260000000000006E-7</v>
      </c>
      <c r="P91" s="26">
        <v>2.3550000000000001E-7</v>
      </c>
      <c r="Q91" s="26">
        <v>1.22E-8</v>
      </c>
    </row>
    <row r="92" spans="1:17" x14ac:dyDescent="0.25">
      <c r="A92" s="25">
        <v>235</v>
      </c>
      <c r="B92" s="25" t="s">
        <v>61</v>
      </c>
      <c r="C92" s="14" t="s">
        <v>69</v>
      </c>
      <c r="D92" s="25">
        <v>1</v>
      </c>
      <c r="E92" s="26">
        <v>9.0380000000000002E-2</v>
      </c>
      <c r="F92" s="26">
        <v>1.0600000000000001E-8</v>
      </c>
      <c r="G92" s="26">
        <v>3.4200000000000002E-8</v>
      </c>
      <c r="H92" s="26">
        <v>1.141E-7</v>
      </c>
      <c r="I92" s="26">
        <v>1.46E-8</v>
      </c>
      <c r="J92" s="26">
        <v>2.0840000000000001</v>
      </c>
      <c r="K92" s="26">
        <v>2.0840000000000001</v>
      </c>
      <c r="L92" s="26">
        <v>0.20675000000000002</v>
      </c>
      <c r="M92" s="26">
        <v>2.8380000000000001</v>
      </c>
      <c r="N92" s="26">
        <v>4.6030000000000007E-7</v>
      </c>
      <c r="O92" s="26">
        <v>3.9239999999999999E-7</v>
      </c>
      <c r="P92" s="26">
        <v>2.8430000000000002E-7</v>
      </c>
      <c r="Q92" s="26">
        <v>4.0900000000000002E-8</v>
      </c>
    </row>
    <row r="93" spans="1:17" x14ac:dyDescent="0.25">
      <c r="A93" s="25">
        <v>235</v>
      </c>
      <c r="B93" s="25" t="s">
        <v>61</v>
      </c>
      <c r="C93" s="13" t="s">
        <v>65</v>
      </c>
      <c r="D93" s="25">
        <v>1</v>
      </c>
      <c r="E93" s="26">
        <v>9.4299999999999995E-2</v>
      </c>
      <c r="F93" s="26">
        <v>1.1700000000000001E-8</v>
      </c>
      <c r="G93" s="26">
        <v>2.2800000000000002E-8</v>
      </c>
      <c r="H93" s="26">
        <v>6.1500000000000001E-8</v>
      </c>
      <c r="I93" s="26">
        <v>2.7800000000000004E-8</v>
      </c>
      <c r="J93" s="26">
        <v>1.7809999999999999</v>
      </c>
      <c r="K93" s="26">
        <v>1.7809999999999999</v>
      </c>
      <c r="L93" s="26">
        <v>0.20355000000000001</v>
      </c>
      <c r="M93" s="26">
        <v>2.5230000000000001</v>
      </c>
      <c r="N93" s="26">
        <v>6.0000000000000008E-7</v>
      </c>
      <c r="O93" s="26">
        <v>4.9790000000000003E-7</v>
      </c>
      <c r="P93" s="26">
        <v>3.6820000000000003E-7</v>
      </c>
      <c r="Q93" s="26">
        <v>2.8900000000000001E-8</v>
      </c>
    </row>
    <row r="94" spans="1:17" x14ac:dyDescent="0.25">
      <c r="A94" s="25">
        <v>236</v>
      </c>
      <c r="B94" s="25" t="s">
        <v>61</v>
      </c>
      <c r="C94" s="14" t="s">
        <v>69</v>
      </c>
      <c r="D94" s="25">
        <v>1</v>
      </c>
      <c r="E94" s="26">
        <v>8.881E-2</v>
      </c>
      <c r="F94" s="26">
        <v>4.8E-9</v>
      </c>
      <c r="G94" s="26">
        <v>5.6000000000000005E-8</v>
      </c>
      <c r="H94" s="26">
        <v>1.3000000000000001E-8</v>
      </c>
      <c r="I94" s="26">
        <v>2.8100000000000003E-8</v>
      </c>
      <c r="J94" s="26">
        <v>2.0009999999999999</v>
      </c>
      <c r="K94" s="26">
        <v>2.0009999999999999</v>
      </c>
      <c r="L94" s="26">
        <v>0.21011000000000002</v>
      </c>
      <c r="M94" s="26">
        <v>2.7269999999999999</v>
      </c>
      <c r="N94" s="26">
        <v>5.665E-7</v>
      </c>
      <c r="O94" s="26">
        <v>4.9540000000000006E-7</v>
      </c>
      <c r="P94" s="26">
        <v>3.6980000000000004E-7</v>
      </c>
      <c r="Q94" s="26">
        <v>7.500000000000001E-9</v>
      </c>
    </row>
    <row r="95" spans="1:17" x14ac:dyDescent="0.25">
      <c r="A95" s="25">
        <v>236</v>
      </c>
      <c r="B95" s="25" t="s">
        <v>61</v>
      </c>
      <c r="C95" s="13" t="s">
        <v>65</v>
      </c>
      <c r="D95" s="25">
        <v>1</v>
      </c>
      <c r="E95" s="26">
        <v>9.3430000000000013E-2</v>
      </c>
      <c r="F95" s="26">
        <v>8.6000000000000009E-9</v>
      </c>
      <c r="G95" s="26">
        <v>3.5600000000000001E-8</v>
      </c>
      <c r="H95" s="26">
        <v>2.1500000000000001E-8</v>
      </c>
      <c r="I95" s="26">
        <v>5.2800000000000003E-8</v>
      </c>
      <c r="J95" s="26">
        <v>1.6359999999999999</v>
      </c>
      <c r="K95" s="26">
        <v>1.6359999999999999</v>
      </c>
      <c r="L95" s="26">
        <v>0.20652000000000001</v>
      </c>
      <c r="M95" s="26">
        <v>2.3650000000000002</v>
      </c>
      <c r="N95" s="26">
        <v>6.8550000000000004E-7</v>
      </c>
      <c r="O95" s="26">
        <v>5.7550000000000004E-7</v>
      </c>
      <c r="P95" s="26">
        <v>4.4070000000000002E-7</v>
      </c>
      <c r="Q95" s="26">
        <v>1.5000000000000002E-8</v>
      </c>
    </row>
    <row r="96" spans="1:17" x14ac:dyDescent="0.25">
      <c r="A96" s="25">
        <v>238</v>
      </c>
      <c r="B96" s="25" t="s">
        <v>61</v>
      </c>
      <c r="C96" s="14" t="s">
        <v>69</v>
      </c>
      <c r="D96" s="25">
        <v>1</v>
      </c>
      <c r="E96" s="26">
        <v>8.8660000000000003E-2</v>
      </c>
      <c r="F96" s="26">
        <v>4.8E-9</v>
      </c>
      <c r="G96" s="26">
        <v>4.3700000000000007E-8</v>
      </c>
      <c r="H96" s="26">
        <v>3.5700000000000002E-8</v>
      </c>
      <c r="I96" s="26">
        <v>1.9500000000000003E-8</v>
      </c>
      <c r="J96" s="26">
        <v>2.008</v>
      </c>
      <c r="K96" s="26">
        <v>2.008</v>
      </c>
      <c r="L96" s="26">
        <v>0.21080000000000002</v>
      </c>
      <c r="M96" s="26">
        <v>2.7389999999999999</v>
      </c>
      <c r="N96" s="26">
        <v>5.2E-7</v>
      </c>
      <c r="O96" s="26">
        <v>4.4880000000000005E-7</v>
      </c>
      <c r="P96" s="26">
        <v>3.3060000000000006E-7</v>
      </c>
      <c r="Q96" s="26">
        <v>1.6700000000000001E-8</v>
      </c>
    </row>
    <row r="97" spans="1:17" x14ac:dyDescent="0.25">
      <c r="A97" s="25">
        <v>238</v>
      </c>
      <c r="B97" s="25" t="s">
        <v>61</v>
      </c>
      <c r="C97" s="13" t="s">
        <v>65</v>
      </c>
      <c r="D97" s="25">
        <v>1</v>
      </c>
      <c r="E97" s="26">
        <v>9.2480000000000007E-2</v>
      </c>
      <c r="F97" s="26">
        <v>8.6000000000000009E-9</v>
      </c>
      <c r="G97" s="26">
        <v>2.7800000000000004E-8</v>
      </c>
      <c r="H97" s="26">
        <v>4.1000000000000003E-8</v>
      </c>
      <c r="I97" s="26">
        <v>3.6500000000000003E-8</v>
      </c>
      <c r="J97" s="26">
        <v>1.6759999999999999</v>
      </c>
      <c r="K97" s="26">
        <v>1.6759999999999999</v>
      </c>
      <c r="L97" s="26">
        <v>0.2079</v>
      </c>
      <c r="M97" s="26">
        <v>2.4079999999999999</v>
      </c>
      <c r="N97" s="26">
        <v>6.5830000000000001E-7</v>
      </c>
      <c r="O97" s="26">
        <v>5.5070000000000008E-7</v>
      </c>
      <c r="P97" s="26">
        <v>4.1090000000000001E-7</v>
      </c>
      <c r="Q97" s="26">
        <v>2.4300000000000003E-8</v>
      </c>
    </row>
    <row r="98" spans="1:17" x14ac:dyDescent="0.25">
      <c r="A98" s="25">
        <v>240</v>
      </c>
      <c r="B98" s="25" t="s">
        <v>61</v>
      </c>
      <c r="C98" s="14" t="s">
        <v>69</v>
      </c>
      <c r="D98" s="25">
        <v>1</v>
      </c>
      <c r="E98" s="26">
        <v>9.2260000000000009E-2</v>
      </c>
      <c r="F98" s="26">
        <v>7.8000000000000004E-9</v>
      </c>
      <c r="G98" s="26">
        <v>2.22E-8</v>
      </c>
      <c r="H98" s="26">
        <v>4.2600000000000004E-8</v>
      </c>
      <c r="I98" s="26">
        <v>9.1999999999999997E-9</v>
      </c>
      <c r="J98" s="26">
        <v>2.1110000000000002</v>
      </c>
      <c r="K98" s="26">
        <v>2.1110000000000002</v>
      </c>
      <c r="L98" s="26">
        <v>0.20385</v>
      </c>
      <c r="M98" s="26">
        <v>2.8570000000000002</v>
      </c>
      <c r="N98" s="26">
        <v>4.4270000000000001E-7</v>
      </c>
      <c r="O98" s="26">
        <v>3.8310000000000004E-7</v>
      </c>
      <c r="P98" s="26">
        <v>2.5499999999999999E-7</v>
      </c>
      <c r="Q98" s="26">
        <v>2.0300000000000003E-8</v>
      </c>
    </row>
    <row r="99" spans="1:17" x14ac:dyDescent="0.25">
      <c r="A99" s="25">
        <v>240</v>
      </c>
      <c r="B99" s="25" t="s">
        <v>61</v>
      </c>
      <c r="C99" s="13" t="s">
        <v>65</v>
      </c>
      <c r="D99" s="25">
        <v>1</v>
      </c>
      <c r="E99" s="26">
        <v>9.4519999999999993E-2</v>
      </c>
      <c r="F99" s="26">
        <v>1.22E-8</v>
      </c>
      <c r="G99" s="26">
        <v>1.5300000000000001E-8</v>
      </c>
      <c r="H99" s="26">
        <v>5.6500000000000003E-8</v>
      </c>
      <c r="I99" s="26">
        <v>1.6600000000000003E-8</v>
      </c>
      <c r="J99" s="26">
        <v>1.8240000000000001</v>
      </c>
      <c r="K99" s="26">
        <v>1.8240000000000001</v>
      </c>
      <c r="L99" s="26">
        <v>0.20080000000000001</v>
      </c>
      <c r="M99" s="26">
        <v>2.5760000000000001</v>
      </c>
      <c r="N99" s="26">
        <v>6.1570000000000009E-7</v>
      </c>
      <c r="O99" s="26">
        <v>5.1060000000000003E-7</v>
      </c>
      <c r="P99" s="26">
        <v>3.5360000000000004E-7</v>
      </c>
      <c r="Q99" s="26">
        <v>2.7200000000000002E-8</v>
      </c>
    </row>
    <row r="100" spans="1:17" x14ac:dyDescent="0.25">
      <c r="A100" s="25">
        <v>241</v>
      </c>
      <c r="B100" s="25" t="s">
        <v>61</v>
      </c>
      <c r="C100" s="14" t="s">
        <v>69</v>
      </c>
      <c r="D100" s="25">
        <v>1</v>
      </c>
      <c r="E100" s="26">
        <v>9.0300000000000005E-2</v>
      </c>
      <c r="F100" s="26">
        <v>1.59E-8</v>
      </c>
      <c r="G100" s="26">
        <v>2.0899999999999999E-8</v>
      </c>
      <c r="H100" s="26">
        <v>9.4900000000000009E-8</v>
      </c>
      <c r="I100" s="26">
        <v>9.0000000000000012E-9</v>
      </c>
      <c r="J100" s="26">
        <v>2.165</v>
      </c>
      <c r="K100" s="26">
        <v>2.165</v>
      </c>
      <c r="L100" s="26">
        <v>0.20591000000000001</v>
      </c>
      <c r="M100" s="26">
        <v>2.9260000000000002</v>
      </c>
      <c r="N100" s="26">
        <v>4.9560000000000007E-7</v>
      </c>
      <c r="O100" s="26">
        <v>4.2619999999999999E-7</v>
      </c>
      <c r="P100" s="26">
        <v>2.7280000000000001E-7</v>
      </c>
      <c r="Q100" s="26">
        <v>4.2200000000000007E-8</v>
      </c>
    </row>
    <row r="101" spans="1:17" x14ac:dyDescent="0.25">
      <c r="A101" s="25">
        <v>241</v>
      </c>
      <c r="B101" s="25" t="s">
        <v>61</v>
      </c>
      <c r="C101" s="13" t="s">
        <v>65</v>
      </c>
      <c r="D101" s="25">
        <v>1</v>
      </c>
      <c r="E101" s="26">
        <v>9.6430000000000016E-2</v>
      </c>
      <c r="F101" s="26">
        <v>1.8399999999999999E-8</v>
      </c>
      <c r="G101" s="26">
        <v>1.4000000000000001E-8</v>
      </c>
      <c r="H101" s="26">
        <v>8.7000000000000011E-8</v>
      </c>
      <c r="I101" s="26">
        <v>1.4900000000000001E-8</v>
      </c>
      <c r="J101" s="26">
        <v>1.863</v>
      </c>
      <c r="K101" s="26">
        <v>1.863</v>
      </c>
      <c r="L101" s="26">
        <v>0.20111000000000001</v>
      </c>
      <c r="M101" s="26">
        <v>2.64</v>
      </c>
      <c r="N101" s="26">
        <v>6.8050000000000009E-7</v>
      </c>
      <c r="O101" s="26">
        <v>5.6400000000000002E-7</v>
      </c>
      <c r="P101" s="26">
        <v>3.8280000000000001E-7</v>
      </c>
      <c r="Q101" s="26">
        <v>4.73E-8</v>
      </c>
    </row>
    <row r="102" spans="1:17" x14ac:dyDescent="0.25">
      <c r="A102" s="25">
        <v>242</v>
      </c>
      <c r="B102" s="25" t="s">
        <v>61</v>
      </c>
      <c r="C102" s="14" t="s">
        <v>69</v>
      </c>
      <c r="D102" s="25">
        <v>1</v>
      </c>
      <c r="E102" s="26">
        <v>9.2010000000000008E-2</v>
      </c>
      <c r="F102" s="26">
        <v>4.4000000000000005E-9</v>
      </c>
      <c r="G102" s="26">
        <v>1.85E-8</v>
      </c>
      <c r="H102" s="26">
        <v>1.11E-8</v>
      </c>
      <c r="I102" s="26">
        <v>8.800000000000001E-9</v>
      </c>
      <c r="J102" s="26">
        <v>2.0110000000000001</v>
      </c>
      <c r="K102" s="26">
        <v>2.0110000000000001</v>
      </c>
      <c r="L102" s="26">
        <v>0.20156000000000002</v>
      </c>
      <c r="M102" s="26">
        <v>2.738</v>
      </c>
      <c r="N102" s="26">
        <v>2.7380000000000003E-7</v>
      </c>
      <c r="O102" s="26">
        <v>2.227E-7</v>
      </c>
      <c r="P102" s="26">
        <v>1.5550000000000001E-7</v>
      </c>
      <c r="Q102" s="26">
        <v>4.2000000000000004E-9</v>
      </c>
    </row>
    <row r="103" spans="1:17" x14ac:dyDescent="0.25">
      <c r="A103" s="25">
        <v>242</v>
      </c>
      <c r="B103" s="25" t="s">
        <v>61</v>
      </c>
      <c r="C103" s="13" t="s">
        <v>65</v>
      </c>
      <c r="D103" s="25">
        <v>1</v>
      </c>
      <c r="E103" s="26">
        <v>9.5890000000000003E-2</v>
      </c>
      <c r="F103" s="26">
        <v>7.0000000000000006E-9</v>
      </c>
      <c r="G103" s="26">
        <v>1.1900000000000001E-8</v>
      </c>
      <c r="H103" s="26">
        <v>1.5800000000000003E-8</v>
      </c>
      <c r="I103" s="26">
        <v>1.0900000000000002E-8</v>
      </c>
      <c r="J103" s="26">
        <v>1.7190000000000001</v>
      </c>
      <c r="K103" s="26">
        <v>1.7190000000000001</v>
      </c>
      <c r="L103" s="26">
        <v>0.19988999999999998</v>
      </c>
      <c r="M103" s="26">
        <v>2.468</v>
      </c>
      <c r="N103" s="26">
        <v>4.0750000000000002E-7</v>
      </c>
      <c r="O103" s="26">
        <v>3.2860000000000002E-7</v>
      </c>
      <c r="P103" s="26">
        <v>2.2190000000000002E-7</v>
      </c>
      <c r="Q103" s="26">
        <v>1.16E-8</v>
      </c>
    </row>
    <row r="104" spans="1:17" x14ac:dyDescent="0.25">
      <c r="A104" s="25">
        <v>243</v>
      </c>
      <c r="B104" s="25" t="s">
        <v>61</v>
      </c>
      <c r="C104" s="14" t="s">
        <v>69</v>
      </c>
      <c r="D104" s="25">
        <v>1</v>
      </c>
      <c r="E104" s="26">
        <v>9.0410000000000004E-2</v>
      </c>
      <c r="F104" s="26">
        <v>9.1000000000000004E-9</v>
      </c>
      <c r="G104" s="26">
        <v>2.7200000000000002E-8</v>
      </c>
      <c r="H104" s="26">
        <v>4.7700000000000004E-8</v>
      </c>
      <c r="I104" s="26">
        <v>1.1700000000000001E-8</v>
      </c>
      <c r="J104" s="26">
        <v>2.161</v>
      </c>
      <c r="K104" s="26">
        <v>2.161</v>
      </c>
      <c r="L104" s="26">
        <v>0.21124999999999999</v>
      </c>
      <c r="M104" s="26">
        <v>2.9009999999999998</v>
      </c>
      <c r="N104" s="26">
        <v>4.3640000000000002E-7</v>
      </c>
      <c r="O104" s="26">
        <v>3.7180000000000003E-7</v>
      </c>
      <c r="P104" s="26">
        <v>2.6460000000000003E-7</v>
      </c>
      <c r="Q104" s="26">
        <v>1.74E-8</v>
      </c>
    </row>
    <row r="105" spans="1:17" x14ac:dyDescent="0.25">
      <c r="A105" s="25">
        <v>243</v>
      </c>
      <c r="B105" s="25" t="s">
        <v>61</v>
      </c>
      <c r="C105" s="13" t="s">
        <v>65</v>
      </c>
      <c r="D105" s="25">
        <v>1</v>
      </c>
      <c r="E105" s="26">
        <v>9.486E-2</v>
      </c>
      <c r="F105" s="26">
        <v>1.2300000000000001E-8</v>
      </c>
      <c r="G105" s="26">
        <v>1.9800000000000002E-8</v>
      </c>
      <c r="H105" s="26">
        <v>5.7800000000000001E-8</v>
      </c>
      <c r="I105" s="26">
        <v>2.2000000000000002E-8</v>
      </c>
      <c r="J105" s="26">
        <v>1.849</v>
      </c>
      <c r="K105" s="26">
        <v>1.849</v>
      </c>
      <c r="L105" s="26">
        <v>0.20483999999999999</v>
      </c>
      <c r="M105" s="26">
        <v>2.6059999999999999</v>
      </c>
      <c r="N105" s="26">
        <v>6.0020000000000009E-7</v>
      </c>
      <c r="O105" s="26">
        <v>4.9730000000000009E-7</v>
      </c>
      <c r="P105" s="26">
        <v>3.6260000000000003E-7</v>
      </c>
      <c r="Q105" s="26">
        <v>2.5600000000000004E-8</v>
      </c>
    </row>
    <row r="106" spans="1:17" x14ac:dyDescent="0.25"/>
    <row r="107" spans="1:17" x14ac:dyDescent="0.25"/>
    <row r="108" spans="1:17" ht="15.75" x14ac:dyDescent="0.25">
      <c r="A108" s="29" t="s">
        <v>3</v>
      </c>
      <c r="B108" s="30" t="s">
        <v>64</v>
      </c>
      <c r="C108" s="31"/>
      <c r="D108" s="31"/>
      <c r="E108" s="32"/>
      <c r="G108" s="33" t="s">
        <v>3</v>
      </c>
      <c r="H108" s="33" t="s">
        <v>5</v>
      </c>
      <c r="I108" s="34"/>
      <c r="O108" s="53" t="s">
        <v>82</v>
      </c>
      <c r="P108" s="53"/>
    </row>
    <row r="109" spans="1:17" ht="15.75" x14ac:dyDescent="0.25">
      <c r="A109" s="35" t="s">
        <v>6</v>
      </c>
      <c r="B109" s="30" t="s">
        <v>8</v>
      </c>
      <c r="C109" s="31"/>
      <c r="D109" s="31"/>
      <c r="E109" s="32"/>
      <c r="G109" s="36" t="s">
        <v>6</v>
      </c>
      <c r="H109" s="33" t="s">
        <v>7</v>
      </c>
      <c r="I109" s="34"/>
      <c r="O109" s="53" t="s">
        <v>83</v>
      </c>
      <c r="P109" s="53"/>
    </row>
    <row r="110" spans="1:17" ht="15.75" x14ac:dyDescent="0.25">
      <c r="A110" s="35" t="s">
        <v>9</v>
      </c>
      <c r="B110" s="30" t="s">
        <v>10</v>
      </c>
      <c r="C110" s="31"/>
      <c r="D110" s="31"/>
      <c r="E110" s="32"/>
      <c r="G110" s="36" t="s">
        <v>9</v>
      </c>
      <c r="H110" s="33" t="s">
        <v>10</v>
      </c>
      <c r="I110" s="34"/>
      <c r="O110" s="54" t="s">
        <v>84</v>
      </c>
      <c r="P110" s="54"/>
    </row>
    <row r="111" spans="1:17" ht="15.75" x14ac:dyDescent="0.25">
      <c r="A111" s="35" t="s">
        <v>11</v>
      </c>
      <c r="B111" s="30" t="s">
        <v>70</v>
      </c>
      <c r="C111" s="31"/>
      <c r="D111" s="31"/>
      <c r="E111" s="32"/>
      <c r="G111" s="36" t="s">
        <v>11</v>
      </c>
      <c r="H111" s="33" t="s">
        <v>71</v>
      </c>
      <c r="I111" s="34"/>
      <c r="O111" s="54" t="s">
        <v>83</v>
      </c>
      <c r="P111" s="54"/>
    </row>
    <row r="112" spans="1:17" ht="15.75" x14ac:dyDescent="0.25">
      <c r="A112" s="35" t="s">
        <v>14</v>
      </c>
      <c r="B112" s="37">
        <v>44215</v>
      </c>
      <c r="C112" s="31"/>
      <c r="D112" s="31"/>
      <c r="E112" s="32"/>
      <c r="G112" s="36" t="s">
        <v>14</v>
      </c>
      <c r="H112" s="38">
        <v>44263</v>
      </c>
      <c r="I112" s="34"/>
      <c r="O112" s="50" t="s">
        <v>85</v>
      </c>
      <c r="P112" s="50"/>
    </row>
    <row r="113" spans="1:17" ht="15.75" x14ac:dyDescent="0.25">
      <c r="A113" s="35" t="s">
        <v>15</v>
      </c>
      <c r="B113" s="30"/>
      <c r="C113" s="31"/>
      <c r="D113" s="31"/>
      <c r="E113" s="32"/>
      <c r="G113" s="36" t="s">
        <v>15</v>
      </c>
      <c r="H113" s="33"/>
      <c r="I113" s="34"/>
      <c r="O113" s="50"/>
      <c r="P113" s="50"/>
    </row>
    <row r="114" spans="1:17" ht="15.75" x14ac:dyDescent="0.25">
      <c r="A114" s="35" t="s">
        <v>16</v>
      </c>
      <c r="B114" s="30" t="str">
        <f>O109</f>
        <v>FBG30N04CSH</v>
      </c>
      <c r="C114" s="31"/>
      <c r="D114" s="31"/>
      <c r="E114" s="32"/>
      <c r="G114" s="36" t="s">
        <v>16</v>
      </c>
      <c r="H114" s="33" t="str">
        <f>O111</f>
        <v>FBG30N04CSH</v>
      </c>
      <c r="I114" s="34"/>
      <c r="O114" s="51" t="s">
        <v>86</v>
      </c>
      <c r="P114" s="51"/>
    </row>
    <row r="115" spans="1:17" ht="15.75" x14ac:dyDescent="0.25">
      <c r="A115" s="35" t="s">
        <v>17</v>
      </c>
      <c r="B115" s="39" t="s">
        <v>72</v>
      </c>
      <c r="C115" s="31"/>
      <c r="D115" s="31"/>
      <c r="E115" s="32"/>
      <c r="G115" s="36" t="s">
        <v>17</v>
      </c>
      <c r="H115" s="40" t="s">
        <v>73</v>
      </c>
      <c r="I115" s="34"/>
      <c r="O115" s="51">
        <v>2036</v>
      </c>
      <c r="P115" s="51"/>
    </row>
    <row r="116" spans="1:17" ht="24" x14ac:dyDescent="0.4">
      <c r="A116" s="19" t="str">
        <f>"N= " &amp; COUNT(F118:F302)/2</f>
        <v>N= 45</v>
      </c>
      <c r="B116" s="52" t="str">
        <f>IF(COUNT(A122:A302)=COUNTIF(B122:B302,"All Pass "),"PASS","FAIL")</f>
        <v>PASS</v>
      </c>
      <c r="C116" s="52"/>
      <c r="D116" s="52"/>
      <c r="E116" s="52"/>
      <c r="F116" s="20"/>
    </row>
    <row r="117" spans="1:17" x14ac:dyDescent="0.25">
      <c r="A117" s="21" t="s">
        <v>20</v>
      </c>
      <c r="B117" s="22" t="s">
        <v>21</v>
      </c>
      <c r="C117" s="22" t="s">
        <v>22</v>
      </c>
      <c r="D117" s="22" t="s">
        <v>23</v>
      </c>
      <c r="E117" s="21" t="s">
        <v>24</v>
      </c>
      <c r="F117" s="21" t="s">
        <v>25</v>
      </c>
      <c r="G117" s="21" t="s">
        <v>26</v>
      </c>
      <c r="H117" s="21" t="s">
        <v>27</v>
      </c>
      <c r="I117" s="21" t="s">
        <v>28</v>
      </c>
      <c r="J117" s="21" t="s">
        <v>29</v>
      </c>
      <c r="K117" s="21" t="s">
        <v>30</v>
      </c>
      <c r="L117" s="21" t="s">
        <v>31</v>
      </c>
      <c r="M117" s="21" t="s">
        <v>32</v>
      </c>
      <c r="N117" s="21" t="s">
        <v>33</v>
      </c>
      <c r="O117" s="21" t="s">
        <v>34</v>
      </c>
      <c r="P117" s="21" t="s">
        <v>35</v>
      </c>
      <c r="Q117" s="21" t="s">
        <v>36</v>
      </c>
    </row>
    <row r="118" spans="1:17" x14ac:dyDescent="0.25">
      <c r="A118" s="21"/>
      <c r="B118" s="22"/>
      <c r="C118" s="22"/>
      <c r="D118" s="22"/>
      <c r="E118" s="21" t="s">
        <v>37</v>
      </c>
      <c r="F118" s="21" t="s">
        <v>38</v>
      </c>
      <c r="G118" s="21" t="s">
        <v>39</v>
      </c>
      <c r="H118" s="21" t="s">
        <v>38</v>
      </c>
      <c r="I118" s="21" t="s">
        <v>40</v>
      </c>
      <c r="J118" s="21" t="s">
        <v>41</v>
      </c>
      <c r="K118" s="21" t="s">
        <v>42</v>
      </c>
      <c r="L118" s="21" t="s">
        <v>43</v>
      </c>
      <c r="M118" s="21" t="s">
        <v>44</v>
      </c>
      <c r="N118" s="21" t="s">
        <v>45</v>
      </c>
      <c r="O118" s="21" t="s">
        <v>45</v>
      </c>
      <c r="P118" s="21" t="s">
        <v>45</v>
      </c>
      <c r="Q118" s="21" t="s">
        <v>46</v>
      </c>
    </row>
    <row r="119" spans="1:17" x14ac:dyDescent="0.25">
      <c r="A119" s="21"/>
      <c r="B119" s="22"/>
      <c r="C119" s="22"/>
      <c r="D119" s="22"/>
      <c r="E119" s="21" t="s">
        <v>47</v>
      </c>
      <c r="F119" s="21" t="s">
        <v>48</v>
      </c>
      <c r="G119" s="21" t="s">
        <v>49</v>
      </c>
      <c r="H119" s="21" t="s">
        <v>50</v>
      </c>
      <c r="I119" s="21" t="s">
        <v>51</v>
      </c>
      <c r="J119" s="21" t="s">
        <v>52</v>
      </c>
      <c r="K119" s="21" t="s">
        <v>53</v>
      </c>
      <c r="L119" s="21" t="s">
        <v>54</v>
      </c>
      <c r="M119" s="21" t="s">
        <v>55</v>
      </c>
      <c r="N119" s="21" t="s">
        <v>56</v>
      </c>
      <c r="O119" s="21" t="s">
        <v>57</v>
      </c>
      <c r="P119" s="21" t="s">
        <v>58</v>
      </c>
      <c r="Q119" s="21" t="s">
        <v>59</v>
      </c>
    </row>
    <row r="120" spans="1:17" x14ac:dyDescent="0.25">
      <c r="A120" s="21"/>
      <c r="B120" s="22"/>
      <c r="C120" s="22"/>
      <c r="D120" s="22"/>
      <c r="E120" s="21" t="s">
        <v>54</v>
      </c>
      <c r="F120" s="21"/>
      <c r="G120" s="21"/>
      <c r="H120" s="21"/>
      <c r="I120" s="21"/>
      <c r="J120" s="21"/>
      <c r="K120" s="21"/>
      <c r="L120" s="21" t="s">
        <v>60</v>
      </c>
      <c r="M120" s="21"/>
      <c r="N120" s="21"/>
      <c r="O120" s="21"/>
      <c r="P120" s="21"/>
      <c r="Q120" s="21"/>
    </row>
    <row r="121" spans="1:17" x14ac:dyDescent="0.25">
      <c r="A121" s="23"/>
      <c r="B121" s="24"/>
      <c r="C121" s="24"/>
      <c r="D121" s="24"/>
      <c r="E121" s="23"/>
      <c r="F121" s="23"/>
      <c r="G121" s="23"/>
      <c r="H121" s="23"/>
      <c r="I121" s="23"/>
      <c r="J121" s="23"/>
      <c r="K121" s="23"/>
      <c r="L121" s="23"/>
      <c r="M121" s="23"/>
      <c r="N121" s="23"/>
      <c r="O121" s="23"/>
      <c r="P121" s="23"/>
      <c r="Q121" s="23"/>
    </row>
    <row r="122" spans="1:17" x14ac:dyDescent="0.25">
      <c r="A122" s="25">
        <v>244</v>
      </c>
      <c r="B122" s="25" t="s">
        <v>61</v>
      </c>
      <c r="C122" s="41" t="s">
        <v>74</v>
      </c>
      <c r="D122" s="25">
        <v>1</v>
      </c>
      <c r="E122" s="26">
        <v>9.2319999999999999E-2</v>
      </c>
      <c r="F122" s="26">
        <v>1.04E-8</v>
      </c>
      <c r="G122" s="26">
        <v>1.3900000000000002E-8</v>
      </c>
      <c r="H122" s="26">
        <v>4.1000000000000003E-8</v>
      </c>
      <c r="I122" s="26">
        <v>5.6400000000000002E-8</v>
      </c>
      <c r="J122" s="26">
        <v>1.732</v>
      </c>
      <c r="K122" s="26">
        <v>1.732</v>
      </c>
      <c r="L122" s="26">
        <v>0.20179</v>
      </c>
      <c r="M122" s="26">
        <v>2.4809999999999999</v>
      </c>
      <c r="N122" s="26">
        <v>5.2880000000000002E-7</v>
      </c>
      <c r="O122" s="26">
        <v>4.6040000000000002E-7</v>
      </c>
      <c r="P122" s="26">
        <v>3.3860000000000003E-7</v>
      </c>
      <c r="Q122" s="26">
        <v>1.9399999999999998E-8</v>
      </c>
    </row>
    <row r="123" spans="1:17" x14ac:dyDescent="0.25">
      <c r="A123" s="25">
        <v>244</v>
      </c>
      <c r="B123" s="25" t="s">
        <v>61</v>
      </c>
      <c r="C123" s="42" t="s">
        <v>75</v>
      </c>
      <c r="D123" s="25">
        <v>1</v>
      </c>
      <c r="E123" s="26">
        <v>9.4730000000000009E-2</v>
      </c>
      <c r="F123" s="26">
        <v>1.1300000000000002E-8</v>
      </c>
      <c r="G123" s="26">
        <v>3.4600000000000005E-8</v>
      </c>
      <c r="H123" s="26">
        <v>4.1299999999999999E-8</v>
      </c>
      <c r="I123" s="26">
        <v>4.3800000000000002E-8</v>
      </c>
      <c r="J123" s="26">
        <v>1.7450000000000001</v>
      </c>
      <c r="K123" s="26">
        <v>1.7450000000000001</v>
      </c>
      <c r="L123" s="26">
        <v>0.20057</v>
      </c>
      <c r="M123" s="26">
        <v>2.4529999999999998</v>
      </c>
      <c r="N123" s="26">
        <v>7.3890000000000003E-7</v>
      </c>
      <c r="O123" s="26">
        <v>6.1950000000000006E-7</v>
      </c>
      <c r="P123" s="26">
        <v>4.764E-7</v>
      </c>
      <c r="Q123" s="26">
        <v>2.2700000000000001E-8</v>
      </c>
    </row>
    <row r="124" spans="1:17" x14ac:dyDescent="0.25">
      <c r="A124" s="25">
        <v>246</v>
      </c>
      <c r="B124" s="25" t="s">
        <v>61</v>
      </c>
      <c r="C124" s="41" t="s">
        <v>74</v>
      </c>
      <c r="D124" s="25">
        <v>1</v>
      </c>
      <c r="E124" s="26">
        <v>9.708E-2</v>
      </c>
      <c r="F124" s="26">
        <v>7.7000000000000011E-9</v>
      </c>
      <c r="G124" s="26">
        <v>6.6000000000000004E-9</v>
      </c>
      <c r="H124" s="26">
        <v>2.3100000000000002E-8</v>
      </c>
      <c r="I124" s="26">
        <v>1.3300000000000002E-8</v>
      </c>
      <c r="J124" s="26">
        <v>1.696</v>
      </c>
      <c r="K124" s="26">
        <v>1.696</v>
      </c>
      <c r="L124" s="26">
        <v>0.19187000000000001</v>
      </c>
      <c r="M124" s="26">
        <v>2.4620000000000002</v>
      </c>
      <c r="N124" s="26">
        <v>3.4490000000000002E-7</v>
      </c>
      <c r="O124" s="26">
        <v>2.7469999999999999E-7</v>
      </c>
      <c r="P124" s="26">
        <v>1.6130000000000002E-7</v>
      </c>
      <c r="Q124" s="26">
        <v>1.11E-8</v>
      </c>
    </row>
    <row r="125" spans="1:17" x14ac:dyDescent="0.25">
      <c r="A125" s="25">
        <v>246</v>
      </c>
      <c r="B125" s="25" t="s">
        <v>61</v>
      </c>
      <c r="C125" s="42" t="s">
        <v>75</v>
      </c>
      <c r="D125" s="25">
        <v>1</v>
      </c>
      <c r="E125" s="26">
        <v>9.9090000000000011E-2</v>
      </c>
      <c r="F125" s="26">
        <v>7.6000000000000002E-9</v>
      </c>
      <c r="G125" s="26">
        <v>9.1999999999999997E-9</v>
      </c>
      <c r="H125" s="26">
        <v>3.0800000000000004E-8</v>
      </c>
      <c r="I125" s="26">
        <v>9.1000000000000004E-9</v>
      </c>
      <c r="J125" s="26">
        <v>1.6870000000000001</v>
      </c>
      <c r="K125" s="26">
        <v>1.6870000000000001</v>
      </c>
      <c r="L125" s="26">
        <v>0.19233000000000003</v>
      </c>
      <c r="M125" s="26">
        <v>2.41</v>
      </c>
      <c r="N125" s="26">
        <v>4.3770000000000001E-7</v>
      </c>
      <c r="O125" s="26">
        <v>3.424E-7</v>
      </c>
      <c r="P125" s="26">
        <v>2.0460000000000002E-7</v>
      </c>
      <c r="Q125" s="26">
        <v>1.51E-8</v>
      </c>
    </row>
    <row r="126" spans="1:17" x14ac:dyDescent="0.25">
      <c r="A126" s="25">
        <v>247</v>
      </c>
      <c r="B126" s="25" t="s">
        <v>61</v>
      </c>
      <c r="C126" s="41" t="s">
        <v>74</v>
      </c>
      <c r="D126" s="25">
        <v>1</v>
      </c>
      <c r="E126" s="26">
        <v>9.1770000000000004E-2</v>
      </c>
      <c r="F126" s="26">
        <v>1.3900000000000002E-8</v>
      </c>
      <c r="G126" s="26">
        <v>1.0500000000000001E-8</v>
      </c>
      <c r="H126" s="26">
        <v>1.511E-7</v>
      </c>
      <c r="I126" s="26">
        <v>4.0700000000000007E-8</v>
      </c>
      <c r="J126" s="26">
        <v>1.8919999999999999</v>
      </c>
      <c r="K126" s="26">
        <v>1.8919999999999999</v>
      </c>
      <c r="L126" s="26">
        <v>0.20629</v>
      </c>
      <c r="M126" s="26">
        <v>2.6549999999999998</v>
      </c>
      <c r="N126" s="26">
        <v>4.3889999999999999E-7</v>
      </c>
      <c r="O126" s="26">
        <v>3.8200000000000001E-7</v>
      </c>
      <c r="P126" s="26">
        <v>2.7650000000000002E-7</v>
      </c>
      <c r="Q126" s="26">
        <v>7.1299999999999997E-8</v>
      </c>
    </row>
    <row r="127" spans="1:17" x14ac:dyDescent="0.25">
      <c r="A127" s="25">
        <v>247</v>
      </c>
      <c r="B127" s="25" t="s">
        <v>61</v>
      </c>
      <c r="C127" s="42" t="s">
        <v>75</v>
      </c>
      <c r="D127" s="25">
        <v>1</v>
      </c>
      <c r="E127" s="26">
        <v>9.3980000000000008E-2</v>
      </c>
      <c r="F127" s="26">
        <v>1.6600000000000003E-8</v>
      </c>
      <c r="G127" s="26">
        <v>2.6400000000000001E-8</v>
      </c>
      <c r="H127" s="26">
        <v>1.2410000000000001E-7</v>
      </c>
      <c r="I127" s="26">
        <v>3.1699999999999999E-8</v>
      </c>
      <c r="J127" s="26">
        <v>1.899</v>
      </c>
      <c r="K127" s="26">
        <v>1.899</v>
      </c>
      <c r="L127" s="26">
        <v>0.20637</v>
      </c>
      <c r="M127" s="26">
        <v>2.63</v>
      </c>
      <c r="N127" s="26">
        <v>6.3010000000000001E-7</v>
      </c>
      <c r="O127" s="26">
        <v>5.2730000000000002E-7</v>
      </c>
      <c r="P127" s="26">
        <v>4.0130000000000003E-7</v>
      </c>
      <c r="Q127" s="26">
        <v>5.7600000000000006E-8</v>
      </c>
    </row>
    <row r="128" spans="1:17" x14ac:dyDescent="0.25">
      <c r="A128" s="25">
        <v>248</v>
      </c>
      <c r="B128" s="25" t="s">
        <v>61</v>
      </c>
      <c r="C128" s="41" t="s">
        <v>74</v>
      </c>
      <c r="D128" s="25">
        <v>1</v>
      </c>
      <c r="E128" s="26">
        <v>9.3180000000000013E-2</v>
      </c>
      <c r="F128" s="26">
        <v>2.2000000000000003E-9</v>
      </c>
      <c r="G128" s="26">
        <v>8.7000000000000001E-9</v>
      </c>
      <c r="H128" s="26">
        <v>1.8600000000000001E-8</v>
      </c>
      <c r="I128" s="26">
        <v>3.5700000000000002E-8</v>
      </c>
      <c r="J128" s="26">
        <v>1.698</v>
      </c>
      <c r="K128" s="26">
        <v>1.698</v>
      </c>
      <c r="L128" s="26">
        <v>0.20179</v>
      </c>
      <c r="M128" s="26">
        <v>2.4529999999999998</v>
      </c>
      <c r="N128" s="26">
        <v>3.9110000000000005E-7</v>
      </c>
      <c r="O128" s="26">
        <v>3.319E-7</v>
      </c>
      <c r="P128" s="26">
        <v>2.3430000000000003E-7</v>
      </c>
      <c r="Q128" s="26">
        <v>1.22E-8</v>
      </c>
    </row>
    <row r="129" spans="1:17" x14ac:dyDescent="0.25">
      <c r="A129" s="25">
        <v>248</v>
      </c>
      <c r="B129" s="25" t="s">
        <v>61</v>
      </c>
      <c r="C129" s="42" t="s">
        <v>75</v>
      </c>
      <c r="D129" s="25">
        <v>1</v>
      </c>
      <c r="E129" s="26">
        <v>9.6519999999999995E-2</v>
      </c>
      <c r="F129" s="26">
        <v>6.4000000000000011E-9</v>
      </c>
      <c r="G129" s="26">
        <v>2.1800000000000003E-8</v>
      </c>
      <c r="H129" s="26">
        <v>1.8000000000000002E-8</v>
      </c>
      <c r="I129" s="26">
        <v>2.7200000000000002E-8</v>
      </c>
      <c r="J129" s="26">
        <v>1.661</v>
      </c>
      <c r="K129" s="26">
        <v>1.661</v>
      </c>
      <c r="L129" s="26">
        <v>0.19919999999999999</v>
      </c>
      <c r="M129" s="26">
        <v>2.38</v>
      </c>
      <c r="N129" s="26">
        <v>5.6499999999999999E-7</v>
      </c>
      <c r="O129" s="26">
        <v>4.7020000000000001E-7</v>
      </c>
      <c r="P129" s="26">
        <v>3.3910000000000007E-7</v>
      </c>
      <c r="Q129" s="26">
        <v>1.2500000000000001E-8</v>
      </c>
    </row>
    <row r="130" spans="1:17" x14ac:dyDescent="0.25">
      <c r="A130" s="25">
        <v>249</v>
      </c>
      <c r="B130" s="25" t="s">
        <v>61</v>
      </c>
      <c r="C130" s="41" t="s">
        <v>74</v>
      </c>
      <c r="D130" s="25">
        <v>1</v>
      </c>
      <c r="E130" s="26">
        <v>9.8540000000000003E-2</v>
      </c>
      <c r="F130" s="26">
        <v>6.5000000000000003E-9</v>
      </c>
      <c r="G130" s="26">
        <v>6.7000000000000004E-9</v>
      </c>
      <c r="H130" s="26">
        <v>2.2000000000000002E-8</v>
      </c>
      <c r="I130" s="26">
        <v>1.5400000000000002E-8</v>
      </c>
      <c r="J130" s="26">
        <v>1.78</v>
      </c>
      <c r="K130" s="26">
        <v>1.78</v>
      </c>
      <c r="L130" s="26">
        <v>0.19256000000000001</v>
      </c>
      <c r="M130" s="26">
        <v>2.5619999999999998</v>
      </c>
      <c r="N130" s="26">
        <v>3.4910000000000002E-7</v>
      </c>
      <c r="O130" s="26">
        <v>2.84E-7</v>
      </c>
      <c r="P130" s="26">
        <v>1.7880000000000001E-7</v>
      </c>
      <c r="Q130" s="26">
        <v>1.31E-8</v>
      </c>
    </row>
    <row r="131" spans="1:17" x14ac:dyDescent="0.25">
      <c r="A131" s="25">
        <v>249</v>
      </c>
      <c r="B131" s="25" t="s">
        <v>61</v>
      </c>
      <c r="C131" s="42" t="s">
        <v>75</v>
      </c>
      <c r="D131" s="25">
        <v>1</v>
      </c>
      <c r="E131" s="26">
        <v>9.8459999999999992E-2</v>
      </c>
      <c r="F131" s="26">
        <v>7.8000000000000004E-9</v>
      </c>
      <c r="G131" s="26">
        <v>1.15E-8</v>
      </c>
      <c r="H131" s="26">
        <v>2.3300000000000003E-8</v>
      </c>
      <c r="I131" s="26">
        <v>1.0099999999999999E-8</v>
      </c>
      <c r="J131" s="26">
        <v>1.7549999999999999</v>
      </c>
      <c r="K131" s="26">
        <v>1.7549999999999999</v>
      </c>
      <c r="L131" s="26">
        <v>0.19225999999999999</v>
      </c>
      <c r="M131" s="26">
        <v>2.516</v>
      </c>
      <c r="N131" s="26">
        <v>4.4870000000000004E-7</v>
      </c>
      <c r="O131" s="26">
        <v>3.5910000000000003E-7</v>
      </c>
      <c r="P131" s="26">
        <v>2.3490000000000002E-7</v>
      </c>
      <c r="Q131" s="26">
        <v>1.4000000000000001E-8</v>
      </c>
    </row>
    <row r="132" spans="1:17" x14ac:dyDescent="0.25">
      <c r="A132" s="25">
        <v>250</v>
      </c>
      <c r="B132" s="25" t="s">
        <v>61</v>
      </c>
      <c r="C132" s="41" t="s">
        <v>74</v>
      </c>
      <c r="D132" s="25">
        <v>1</v>
      </c>
      <c r="E132" s="26">
        <v>9.5469999999999999E-2</v>
      </c>
      <c r="F132" s="26">
        <v>5.7000000000000006E-9</v>
      </c>
      <c r="G132" s="26">
        <v>7.3E-9</v>
      </c>
      <c r="H132" s="26">
        <v>1.9300000000000001E-8</v>
      </c>
      <c r="I132" s="26">
        <v>2.0500000000000002E-8</v>
      </c>
      <c r="J132" s="26">
        <v>1.782</v>
      </c>
      <c r="K132" s="26">
        <v>1.782</v>
      </c>
      <c r="L132" s="26">
        <v>0.19927</v>
      </c>
      <c r="M132" s="26">
        <v>2.56</v>
      </c>
      <c r="N132" s="26">
        <v>3.8420000000000001E-7</v>
      </c>
      <c r="O132" s="26">
        <v>3.1480000000000004E-7</v>
      </c>
      <c r="P132" s="26">
        <v>2.0190000000000003E-7</v>
      </c>
      <c r="Q132" s="26">
        <v>1.35E-8</v>
      </c>
    </row>
    <row r="133" spans="1:17" x14ac:dyDescent="0.25">
      <c r="A133" s="25">
        <v>250</v>
      </c>
      <c r="B133" s="25" t="s">
        <v>61</v>
      </c>
      <c r="C133" s="42" t="s">
        <v>75</v>
      </c>
      <c r="D133" s="25">
        <v>1</v>
      </c>
      <c r="E133" s="26">
        <v>9.5640000000000003E-2</v>
      </c>
      <c r="F133" s="26">
        <v>8.0000000000000005E-9</v>
      </c>
      <c r="G133" s="26">
        <v>1.2400000000000002E-8</v>
      </c>
      <c r="H133" s="26">
        <v>2.1300000000000002E-8</v>
      </c>
      <c r="I133" s="26">
        <v>1.2300000000000001E-8</v>
      </c>
      <c r="J133" s="26">
        <v>1.77</v>
      </c>
      <c r="K133" s="26">
        <v>1.77</v>
      </c>
      <c r="L133" s="26">
        <v>0.19919999999999999</v>
      </c>
      <c r="M133" s="26">
        <v>2.5150000000000001</v>
      </c>
      <c r="N133" s="26">
        <v>4.8370000000000002E-7</v>
      </c>
      <c r="O133" s="26">
        <v>3.9200000000000002E-7</v>
      </c>
      <c r="P133" s="26">
        <v>2.649E-7</v>
      </c>
      <c r="Q133" s="26">
        <v>1.4300000000000002E-8</v>
      </c>
    </row>
    <row r="134" spans="1:17" x14ac:dyDescent="0.25">
      <c r="A134" s="25">
        <v>251</v>
      </c>
      <c r="B134" s="25" t="s">
        <v>61</v>
      </c>
      <c r="C134" s="41" t="s">
        <v>74</v>
      </c>
      <c r="D134" s="25">
        <v>1</v>
      </c>
      <c r="E134" s="26">
        <v>9.2460000000000001E-2</v>
      </c>
      <c r="F134" s="26">
        <v>1.2000000000000002E-8</v>
      </c>
      <c r="G134" s="26">
        <v>8.6000000000000009E-9</v>
      </c>
      <c r="H134" s="26">
        <v>1.0490000000000001E-7</v>
      </c>
      <c r="I134" s="26">
        <v>2.7600000000000002E-8</v>
      </c>
      <c r="J134" s="26">
        <v>1.9</v>
      </c>
      <c r="K134" s="26">
        <v>1.9</v>
      </c>
      <c r="L134" s="26">
        <v>0.20422999999999999</v>
      </c>
      <c r="M134" s="26">
        <v>2.694</v>
      </c>
      <c r="N134" s="26">
        <v>4.5360000000000004E-7</v>
      </c>
      <c r="O134" s="26">
        <v>3.8150000000000002E-7</v>
      </c>
      <c r="P134" s="26">
        <v>2.5689999999999998E-7</v>
      </c>
      <c r="Q134" s="26">
        <v>3.8500000000000001E-8</v>
      </c>
    </row>
    <row r="135" spans="1:17" x14ac:dyDescent="0.25">
      <c r="A135" s="25">
        <v>251</v>
      </c>
      <c r="B135" s="25" t="s">
        <v>61</v>
      </c>
      <c r="C135" s="42" t="s">
        <v>75</v>
      </c>
      <c r="D135" s="25">
        <v>1</v>
      </c>
      <c r="E135" s="26">
        <v>9.3620000000000009E-2</v>
      </c>
      <c r="F135" s="26">
        <v>1.5300000000000001E-8</v>
      </c>
      <c r="G135" s="26">
        <v>1.7300000000000003E-8</v>
      </c>
      <c r="H135" s="26">
        <v>3.5400000000000002E-7</v>
      </c>
      <c r="I135" s="26">
        <v>1.92E-8</v>
      </c>
      <c r="J135" s="26">
        <v>1.8959999999999999</v>
      </c>
      <c r="K135" s="26">
        <v>1.8959999999999999</v>
      </c>
      <c r="L135" s="26">
        <v>0.20454</v>
      </c>
      <c r="M135" s="26">
        <v>2.6539999999999999</v>
      </c>
      <c r="N135" s="26">
        <v>6.0410000000000007E-7</v>
      </c>
      <c r="O135" s="26">
        <v>5.031000000000001E-7</v>
      </c>
      <c r="P135" s="26">
        <v>3.6230000000000001E-7</v>
      </c>
      <c r="Q135" s="26">
        <v>1.364E-7</v>
      </c>
    </row>
    <row r="136" spans="1:17" x14ac:dyDescent="0.25">
      <c r="A136" s="25">
        <v>252</v>
      </c>
      <c r="B136" s="25" t="s">
        <v>61</v>
      </c>
      <c r="C136" s="41" t="s">
        <v>74</v>
      </c>
      <c r="D136" s="25">
        <v>1</v>
      </c>
      <c r="E136" s="26">
        <v>7.5859999999999997E-2</v>
      </c>
      <c r="F136" s="26">
        <v>1.5300000000000001E-8</v>
      </c>
      <c r="G136" s="26">
        <v>8.3000000000000015E-9</v>
      </c>
      <c r="H136" s="26">
        <v>5.5200000000000005E-8</v>
      </c>
      <c r="I136" s="26">
        <v>2.4200000000000002E-8</v>
      </c>
      <c r="J136" s="26">
        <v>1.8859999999999999</v>
      </c>
      <c r="K136" s="26">
        <v>1.8859999999999999</v>
      </c>
      <c r="L136" s="26">
        <v>0.25367000000000001</v>
      </c>
      <c r="M136" s="26">
        <v>2.7010000000000001</v>
      </c>
      <c r="N136" s="26">
        <v>5.2939999999999996E-7</v>
      </c>
      <c r="O136" s="26">
        <v>4.3950000000000004E-7</v>
      </c>
      <c r="P136" s="26">
        <v>2.7469999999999999E-7</v>
      </c>
      <c r="Q136" s="26">
        <v>3.2100000000000003E-8</v>
      </c>
    </row>
    <row r="137" spans="1:17" x14ac:dyDescent="0.25">
      <c r="A137" s="25">
        <v>252</v>
      </c>
      <c r="B137" s="25" t="s">
        <v>61</v>
      </c>
      <c r="C137" s="42" t="s">
        <v>75</v>
      </c>
      <c r="D137" s="25">
        <v>1</v>
      </c>
      <c r="E137" s="26">
        <v>7.6829999999999996E-2</v>
      </c>
      <c r="F137" s="26">
        <v>1.4800000000000002E-8</v>
      </c>
      <c r="G137" s="26">
        <v>1.4800000000000002E-8</v>
      </c>
      <c r="H137" s="26">
        <v>5.3200000000000007E-8</v>
      </c>
      <c r="I137" s="26">
        <v>1.51E-8</v>
      </c>
      <c r="J137" s="26">
        <v>1.859</v>
      </c>
      <c r="K137" s="26">
        <v>1.859</v>
      </c>
      <c r="L137" s="26">
        <v>0.25428000000000001</v>
      </c>
      <c r="M137" s="26">
        <v>2.6589999999999998</v>
      </c>
      <c r="N137" s="26">
        <v>6.7540000000000003E-7</v>
      </c>
      <c r="O137" s="26">
        <v>5.5810000000000011E-7</v>
      </c>
      <c r="P137" s="26">
        <v>3.77E-7</v>
      </c>
      <c r="Q137" s="26">
        <v>3.1400000000000003E-8</v>
      </c>
    </row>
    <row r="138" spans="1:17" x14ac:dyDescent="0.25">
      <c r="A138" s="25">
        <v>253</v>
      </c>
      <c r="B138" s="25" t="s">
        <v>61</v>
      </c>
      <c r="C138" s="41" t="s">
        <v>74</v>
      </c>
      <c r="D138" s="25">
        <v>1</v>
      </c>
      <c r="E138" s="26">
        <v>9.3870000000000009E-2</v>
      </c>
      <c r="F138" s="26">
        <v>4.4000000000000005E-9</v>
      </c>
      <c r="G138" s="26">
        <v>9.1999999999999997E-9</v>
      </c>
      <c r="H138" s="26">
        <v>1.7899999999999998E-8</v>
      </c>
      <c r="I138" s="26">
        <v>3.6600000000000003E-8</v>
      </c>
      <c r="J138" s="26">
        <v>1.702</v>
      </c>
      <c r="K138" s="26">
        <v>1.702</v>
      </c>
      <c r="L138" s="26">
        <v>0.20072000000000001</v>
      </c>
      <c r="M138" s="26">
        <v>2.4590000000000001</v>
      </c>
      <c r="N138" s="26">
        <v>4.1060000000000004E-7</v>
      </c>
      <c r="O138" s="26">
        <v>3.4920000000000003E-7</v>
      </c>
      <c r="P138" s="26">
        <v>2.48E-7</v>
      </c>
      <c r="Q138" s="26">
        <v>4.9000000000000009E-9</v>
      </c>
    </row>
    <row r="139" spans="1:17" x14ac:dyDescent="0.25">
      <c r="A139" s="25">
        <v>253</v>
      </c>
      <c r="B139" s="25" t="s">
        <v>61</v>
      </c>
      <c r="C139" s="42" t="s">
        <v>75</v>
      </c>
      <c r="D139" s="25">
        <v>1</v>
      </c>
      <c r="E139" s="26">
        <v>9.5799999999999996E-2</v>
      </c>
      <c r="F139" s="26">
        <v>7.4000000000000009E-9</v>
      </c>
      <c r="G139" s="26">
        <v>2.14E-8</v>
      </c>
      <c r="H139" s="26">
        <v>1.8300000000000002E-8</v>
      </c>
      <c r="I139" s="26">
        <v>2.8600000000000005E-8</v>
      </c>
      <c r="J139" s="26">
        <v>1.6639999999999999</v>
      </c>
      <c r="K139" s="26">
        <v>1.6639999999999999</v>
      </c>
      <c r="L139" s="26">
        <v>0.19805</v>
      </c>
      <c r="M139" s="26">
        <v>2.4009999999999998</v>
      </c>
      <c r="N139" s="26">
        <v>5.7170000000000007E-7</v>
      </c>
      <c r="O139" s="26">
        <v>4.7620000000000004E-7</v>
      </c>
      <c r="P139" s="26">
        <v>3.4550000000000002E-7</v>
      </c>
      <c r="Q139" s="26">
        <v>1.27E-8</v>
      </c>
    </row>
    <row r="140" spans="1:17" x14ac:dyDescent="0.25">
      <c r="A140" s="25">
        <v>254</v>
      </c>
      <c r="B140" s="25" t="s">
        <v>61</v>
      </c>
      <c r="C140" s="41" t="s">
        <v>74</v>
      </c>
      <c r="D140" s="25">
        <v>1</v>
      </c>
      <c r="E140" s="26">
        <v>9.1219999999999996E-2</v>
      </c>
      <c r="F140" s="26">
        <v>1.5000000000000002E-8</v>
      </c>
      <c r="G140" s="26">
        <v>8.7000000000000001E-9</v>
      </c>
      <c r="H140" s="26">
        <v>8.7300000000000007E-8</v>
      </c>
      <c r="I140" s="26">
        <v>3.0100000000000005E-8</v>
      </c>
      <c r="J140" s="26">
        <v>1.903</v>
      </c>
      <c r="K140" s="26">
        <v>1.903</v>
      </c>
      <c r="L140" s="26">
        <v>0.20896000000000001</v>
      </c>
      <c r="M140" s="26">
        <v>2.6949999999999998</v>
      </c>
      <c r="N140" s="26">
        <v>4.5700000000000003E-7</v>
      </c>
      <c r="O140" s="26">
        <v>3.8440000000000003E-7</v>
      </c>
      <c r="P140" s="26">
        <v>2.5780000000000005E-7</v>
      </c>
      <c r="Q140" s="26">
        <v>4.0299999999999997E-8</v>
      </c>
    </row>
    <row r="141" spans="1:17" x14ac:dyDescent="0.25">
      <c r="A141" s="25">
        <v>254</v>
      </c>
      <c r="B141" s="25" t="s">
        <v>61</v>
      </c>
      <c r="C141" s="42" t="s">
        <v>75</v>
      </c>
      <c r="D141" s="25">
        <v>1</v>
      </c>
      <c r="E141" s="26">
        <v>9.1400000000000009E-2</v>
      </c>
      <c r="F141" s="26">
        <v>1.5800000000000003E-8</v>
      </c>
      <c r="G141" s="26">
        <v>1.6899999999999999E-8</v>
      </c>
      <c r="H141" s="26">
        <v>7.1299999999999997E-8</v>
      </c>
      <c r="I141" s="26">
        <v>1.9300000000000001E-8</v>
      </c>
      <c r="J141" s="26">
        <v>1.8839999999999999</v>
      </c>
      <c r="K141" s="26">
        <v>1.8839999999999999</v>
      </c>
      <c r="L141" s="26">
        <v>0.20858000000000002</v>
      </c>
      <c r="M141" s="26">
        <v>2.6589999999999998</v>
      </c>
      <c r="N141" s="26">
        <v>5.9829999999999995E-7</v>
      </c>
      <c r="O141" s="26">
        <v>4.9739999999999999E-7</v>
      </c>
      <c r="P141" s="26">
        <v>3.5580000000000005E-7</v>
      </c>
      <c r="Q141" s="26">
        <v>3.7700000000000007E-8</v>
      </c>
    </row>
    <row r="142" spans="1:17" x14ac:dyDescent="0.25">
      <c r="A142" s="25">
        <v>255</v>
      </c>
      <c r="B142" s="25" t="s">
        <v>61</v>
      </c>
      <c r="C142" s="41" t="s">
        <v>74</v>
      </c>
      <c r="D142" s="25">
        <v>1</v>
      </c>
      <c r="E142" s="26">
        <v>9.1819999999999999E-2</v>
      </c>
      <c r="F142" s="26">
        <v>2.0000000000000001E-9</v>
      </c>
      <c r="G142" s="26">
        <v>1.0900000000000002E-8</v>
      </c>
      <c r="H142" s="26">
        <v>1.5600000000000001E-8</v>
      </c>
      <c r="I142" s="26">
        <v>4.6100000000000003E-8</v>
      </c>
      <c r="J142" s="26">
        <v>1.629</v>
      </c>
      <c r="K142" s="26">
        <v>1.629</v>
      </c>
      <c r="L142" s="26">
        <v>0.20477000000000001</v>
      </c>
      <c r="M142" s="26">
        <v>2.3650000000000002</v>
      </c>
      <c r="N142" s="26">
        <v>4.4950000000000005E-7</v>
      </c>
      <c r="O142" s="26">
        <v>3.9050000000000001E-7</v>
      </c>
      <c r="P142" s="26">
        <v>2.7730000000000003E-7</v>
      </c>
      <c r="Q142" s="26">
        <v>9.6999999999999992E-9</v>
      </c>
    </row>
    <row r="143" spans="1:17" x14ac:dyDescent="0.25">
      <c r="A143" s="25">
        <v>255</v>
      </c>
      <c r="B143" s="25" t="s">
        <v>61</v>
      </c>
      <c r="C143" s="42" t="s">
        <v>75</v>
      </c>
      <c r="D143" s="25">
        <v>1</v>
      </c>
      <c r="E143" s="26">
        <v>9.4290000000000013E-2</v>
      </c>
      <c r="F143" s="26">
        <v>7.0000000000000006E-9</v>
      </c>
      <c r="G143" s="26">
        <v>3.0000000000000004E-8</v>
      </c>
      <c r="H143" s="26">
        <v>1.6100000000000002E-8</v>
      </c>
      <c r="I143" s="26">
        <v>3.9300000000000001E-8</v>
      </c>
      <c r="J143" s="26">
        <v>1.609</v>
      </c>
      <c r="K143" s="26">
        <v>1.609</v>
      </c>
      <c r="L143" s="26">
        <v>0.20111000000000001</v>
      </c>
      <c r="M143" s="26">
        <v>2.3250000000000002</v>
      </c>
      <c r="N143" s="26">
        <v>6.61E-7</v>
      </c>
      <c r="O143" s="26">
        <v>5.5920000000000008E-7</v>
      </c>
      <c r="P143" s="26">
        <v>4.1470000000000003E-7</v>
      </c>
      <c r="Q143" s="26">
        <v>1.1800000000000001E-8</v>
      </c>
    </row>
    <row r="144" spans="1:17" x14ac:dyDescent="0.25">
      <c r="A144" s="25">
        <v>256</v>
      </c>
      <c r="B144" s="25" t="s">
        <v>61</v>
      </c>
      <c r="C144" s="41" t="s">
        <v>74</v>
      </c>
      <c r="D144" s="25">
        <v>1</v>
      </c>
      <c r="E144" s="26">
        <v>8.8599999999999998E-2</v>
      </c>
      <c r="F144" s="26">
        <v>5.9000000000000007E-9</v>
      </c>
      <c r="G144" s="26">
        <v>1.1400000000000001E-8</v>
      </c>
      <c r="H144" s="26">
        <v>4.1500000000000001E-8</v>
      </c>
      <c r="I144" s="26">
        <v>4.88E-8</v>
      </c>
      <c r="J144" s="26">
        <v>1.7</v>
      </c>
      <c r="K144" s="26">
        <v>1.7</v>
      </c>
      <c r="L144" s="26">
        <v>0.21002999999999999</v>
      </c>
      <c r="M144" s="26">
        <v>2.4540000000000002</v>
      </c>
      <c r="N144" s="26">
        <v>4.6850000000000005E-7</v>
      </c>
      <c r="O144" s="26">
        <v>4.0610000000000007E-7</v>
      </c>
      <c r="P144" s="26">
        <v>2.9810000000000006E-7</v>
      </c>
      <c r="Q144" s="26">
        <v>1.4900000000000001E-8</v>
      </c>
    </row>
    <row r="145" spans="1:17" x14ac:dyDescent="0.25">
      <c r="A145" s="25">
        <v>256</v>
      </c>
      <c r="B145" s="25" t="s">
        <v>61</v>
      </c>
      <c r="C145" s="42" t="s">
        <v>75</v>
      </c>
      <c r="D145" s="25">
        <v>1</v>
      </c>
      <c r="E145" s="26">
        <v>9.3350000000000002E-2</v>
      </c>
      <c r="F145" s="26">
        <v>8.6000000000000009E-9</v>
      </c>
      <c r="G145" s="26">
        <v>2.9900000000000003E-8</v>
      </c>
      <c r="H145" s="26">
        <v>4.14E-8</v>
      </c>
      <c r="I145" s="26">
        <v>4.0100000000000002E-8</v>
      </c>
      <c r="J145" s="26">
        <v>1.6819999999999999</v>
      </c>
      <c r="K145" s="26">
        <v>1.6819999999999999</v>
      </c>
      <c r="L145" s="26">
        <v>0.20797000000000002</v>
      </c>
      <c r="M145" s="26">
        <v>2.41</v>
      </c>
      <c r="N145" s="26">
        <v>6.6329999999999996E-7</v>
      </c>
      <c r="O145" s="26">
        <v>5.5649999999999999E-7</v>
      </c>
      <c r="P145" s="26">
        <v>4.2050000000000004E-7</v>
      </c>
      <c r="Q145" s="26">
        <v>1.7800000000000001E-8</v>
      </c>
    </row>
    <row r="146" spans="1:17" x14ac:dyDescent="0.25">
      <c r="A146" s="25">
        <v>258</v>
      </c>
      <c r="B146" s="25" t="s">
        <v>61</v>
      </c>
      <c r="C146" s="41" t="s">
        <v>74</v>
      </c>
      <c r="D146" s="25">
        <v>1</v>
      </c>
      <c r="E146" s="26">
        <v>9.6040000000000014E-2</v>
      </c>
      <c r="F146" s="26">
        <v>4.0000000000000002E-9</v>
      </c>
      <c r="G146" s="26">
        <v>6.5000000000000003E-9</v>
      </c>
      <c r="H146" s="26">
        <v>1.3900000000000002E-8</v>
      </c>
      <c r="I146" s="26">
        <v>1.9000000000000001E-8</v>
      </c>
      <c r="J146" s="26">
        <v>1.6679999999999999</v>
      </c>
      <c r="K146" s="26">
        <v>1.6679999999999999</v>
      </c>
      <c r="L146" s="26">
        <v>0.19424000000000002</v>
      </c>
      <c r="M146" s="26">
        <v>2.4319999999999999</v>
      </c>
      <c r="N146" s="26">
        <v>3.537E-7</v>
      </c>
      <c r="O146" s="26">
        <v>2.819E-7</v>
      </c>
      <c r="P146" s="26">
        <v>1.6790000000000001E-7</v>
      </c>
      <c r="Q146" s="26">
        <v>8.6000000000000009E-9</v>
      </c>
    </row>
    <row r="147" spans="1:17" x14ac:dyDescent="0.25">
      <c r="A147" s="25">
        <v>258</v>
      </c>
      <c r="B147" s="25" t="s">
        <v>61</v>
      </c>
      <c r="C147" s="42" t="s">
        <v>75</v>
      </c>
      <c r="D147" s="25">
        <v>1</v>
      </c>
      <c r="E147" s="26">
        <v>9.8269999999999996E-2</v>
      </c>
      <c r="F147" s="26">
        <v>6.9000000000000006E-9</v>
      </c>
      <c r="G147" s="26">
        <v>1.11E-8</v>
      </c>
      <c r="H147" s="26">
        <v>1.5300000000000001E-8</v>
      </c>
      <c r="I147" s="26">
        <v>1.16E-8</v>
      </c>
      <c r="J147" s="26">
        <v>1.6439999999999999</v>
      </c>
      <c r="K147" s="26">
        <v>1.6439999999999999</v>
      </c>
      <c r="L147" s="26">
        <v>0.19409000000000001</v>
      </c>
      <c r="M147" s="26">
        <v>2.399</v>
      </c>
      <c r="N147" s="26">
        <v>4.3680000000000005E-7</v>
      </c>
      <c r="O147" s="26">
        <v>3.4350000000000003E-7</v>
      </c>
      <c r="P147" s="26">
        <v>2.0910000000000001E-7</v>
      </c>
      <c r="Q147" s="26">
        <v>1.1199999999999999E-8</v>
      </c>
    </row>
    <row r="148" spans="1:17" x14ac:dyDescent="0.25">
      <c r="A148" s="25">
        <v>259</v>
      </c>
      <c r="B148" s="25" t="s">
        <v>61</v>
      </c>
      <c r="C148" s="41" t="s">
        <v>74</v>
      </c>
      <c r="D148" s="25">
        <v>1</v>
      </c>
      <c r="E148" s="26">
        <v>8.9700000000000002E-2</v>
      </c>
      <c r="F148" s="26">
        <v>7.9000000000000013E-9</v>
      </c>
      <c r="G148" s="26">
        <v>1.2500000000000001E-8</v>
      </c>
      <c r="H148" s="26">
        <v>3.6300000000000001E-8</v>
      </c>
      <c r="I148" s="26">
        <v>4.9600000000000007E-8</v>
      </c>
      <c r="J148" s="26">
        <v>1.712</v>
      </c>
      <c r="K148" s="26">
        <v>1.712</v>
      </c>
      <c r="L148" s="26">
        <v>0.20812</v>
      </c>
      <c r="M148" s="26">
        <v>2.468</v>
      </c>
      <c r="N148" s="26">
        <v>4.5369999999999999E-7</v>
      </c>
      <c r="O148" s="26">
        <v>3.9060000000000007E-7</v>
      </c>
      <c r="P148" s="26">
        <v>2.8460000000000005E-7</v>
      </c>
      <c r="Q148" s="26">
        <v>1.6100000000000002E-8</v>
      </c>
    </row>
    <row r="149" spans="1:17" x14ac:dyDescent="0.25">
      <c r="A149" s="25">
        <v>259</v>
      </c>
      <c r="B149" s="25" t="s">
        <v>61</v>
      </c>
      <c r="C149" s="42" t="s">
        <v>75</v>
      </c>
      <c r="D149" s="25">
        <v>1</v>
      </c>
      <c r="E149" s="26">
        <v>9.2880000000000004E-2</v>
      </c>
      <c r="F149" s="26">
        <v>8.5E-9</v>
      </c>
      <c r="G149" s="26">
        <v>2.7300000000000003E-8</v>
      </c>
      <c r="H149" s="26">
        <v>3.6799999999999999E-8</v>
      </c>
      <c r="I149" s="26">
        <v>3.6600000000000003E-8</v>
      </c>
      <c r="J149" s="26">
        <v>1.7270000000000001</v>
      </c>
      <c r="K149" s="26">
        <v>1.7270000000000001</v>
      </c>
      <c r="L149" s="26">
        <v>0.20538000000000001</v>
      </c>
      <c r="M149" s="26">
        <v>2.4430000000000001</v>
      </c>
      <c r="N149" s="26">
        <v>6.313E-7</v>
      </c>
      <c r="O149" s="26">
        <v>5.2810000000000008E-7</v>
      </c>
      <c r="P149" s="26">
        <v>3.9880000000000005E-7</v>
      </c>
      <c r="Q149" s="26">
        <v>1.8200000000000001E-8</v>
      </c>
    </row>
    <row r="150" spans="1:17" x14ac:dyDescent="0.25">
      <c r="A150" s="25">
        <v>261</v>
      </c>
      <c r="B150" s="25" t="s">
        <v>61</v>
      </c>
      <c r="C150" s="41" t="s">
        <v>74</v>
      </c>
      <c r="D150" s="25">
        <v>1</v>
      </c>
      <c r="E150" s="26">
        <v>9.01E-2</v>
      </c>
      <c r="F150" s="26">
        <v>3.0000000000000004E-8</v>
      </c>
      <c r="G150" s="26">
        <v>1.2000000000000002E-8</v>
      </c>
      <c r="H150" s="26">
        <v>2.8519999999999999E-7</v>
      </c>
      <c r="I150" s="26">
        <v>3.1100000000000001E-8</v>
      </c>
      <c r="J150" s="26">
        <v>1.875</v>
      </c>
      <c r="K150" s="26">
        <v>1.875</v>
      </c>
      <c r="L150" s="26">
        <v>0.20766999999999999</v>
      </c>
      <c r="M150" s="26">
        <v>2.6309999999999998</v>
      </c>
      <c r="N150" s="26">
        <v>4.5540000000000001E-7</v>
      </c>
      <c r="O150" s="26">
        <v>3.932E-7</v>
      </c>
      <c r="P150" s="26">
        <v>2.8210000000000002E-7</v>
      </c>
      <c r="Q150" s="26">
        <v>7.9500000000000004E-8</v>
      </c>
    </row>
    <row r="151" spans="1:17" x14ac:dyDescent="0.25">
      <c r="A151" s="25">
        <v>261</v>
      </c>
      <c r="B151" s="25" t="s">
        <v>61</v>
      </c>
      <c r="C151" s="42" t="s">
        <v>75</v>
      </c>
      <c r="D151" s="25">
        <v>1</v>
      </c>
      <c r="E151" s="26">
        <v>9.4320000000000001E-2</v>
      </c>
      <c r="F151" s="26">
        <v>2.9100000000000002E-8</v>
      </c>
      <c r="G151" s="26">
        <v>2.4900000000000001E-8</v>
      </c>
      <c r="H151" s="26">
        <v>5.0890000000000001E-7</v>
      </c>
      <c r="I151" s="26">
        <v>2.22E-8</v>
      </c>
      <c r="J151" s="26">
        <v>1.879</v>
      </c>
      <c r="K151" s="26">
        <v>1.879</v>
      </c>
      <c r="L151" s="26">
        <v>0.20568</v>
      </c>
      <c r="M151" s="26">
        <v>2.609</v>
      </c>
      <c r="N151" s="26">
        <v>6.1650000000000005E-7</v>
      </c>
      <c r="O151" s="26">
        <v>5.2570000000000011E-7</v>
      </c>
      <c r="P151" s="26">
        <v>4.0050000000000002E-7</v>
      </c>
      <c r="Q151" s="26">
        <v>1.635E-7</v>
      </c>
    </row>
    <row r="152" spans="1:17" x14ac:dyDescent="0.25">
      <c r="A152" s="25">
        <v>262</v>
      </c>
      <c r="B152" s="25" t="s">
        <v>61</v>
      </c>
      <c r="C152" s="41" t="s">
        <v>74</v>
      </c>
      <c r="D152" s="25">
        <v>1</v>
      </c>
      <c r="E152" s="26">
        <v>9.2659999999999992E-2</v>
      </c>
      <c r="F152" s="26">
        <v>2.0199999999999999E-8</v>
      </c>
      <c r="G152" s="26">
        <v>1.3200000000000001E-8</v>
      </c>
      <c r="H152" s="26">
        <v>8.6299999999999999E-8</v>
      </c>
      <c r="I152" s="26">
        <v>3.6000000000000005E-8</v>
      </c>
      <c r="J152" s="26">
        <v>1.77</v>
      </c>
      <c r="K152" s="26">
        <v>1.77</v>
      </c>
      <c r="L152" s="26">
        <v>0.20156000000000002</v>
      </c>
      <c r="M152" s="26">
        <v>2.5110000000000001</v>
      </c>
      <c r="N152" s="26">
        <v>4.9169999999999999E-7</v>
      </c>
      <c r="O152" s="26">
        <v>4.2269999999999999E-7</v>
      </c>
      <c r="P152" s="26">
        <v>2.9799999999999999E-7</v>
      </c>
      <c r="Q152" s="26">
        <v>4.4500000000000001E-8</v>
      </c>
    </row>
    <row r="153" spans="1:17" x14ac:dyDescent="0.25">
      <c r="A153" s="25">
        <v>262</v>
      </c>
      <c r="B153" s="25" t="s">
        <v>61</v>
      </c>
      <c r="C153" s="42" t="s">
        <v>75</v>
      </c>
      <c r="D153" s="25">
        <v>1</v>
      </c>
      <c r="E153" s="26">
        <v>9.6250000000000002E-2</v>
      </c>
      <c r="F153" s="26">
        <v>1.8100000000000003E-8</v>
      </c>
      <c r="G153" s="26">
        <v>2.59E-8</v>
      </c>
      <c r="H153" s="26">
        <v>7.4000000000000001E-8</v>
      </c>
      <c r="I153" s="26">
        <v>2.4300000000000003E-8</v>
      </c>
      <c r="J153" s="26">
        <v>1.76</v>
      </c>
      <c r="K153" s="26">
        <v>1.76</v>
      </c>
      <c r="L153" s="26">
        <v>0.19888999999999998</v>
      </c>
      <c r="M153" s="26">
        <v>2.4780000000000002</v>
      </c>
      <c r="N153" s="26">
        <v>6.4389999999999999E-7</v>
      </c>
      <c r="O153" s="26">
        <v>5.4329999999999995E-7</v>
      </c>
      <c r="P153" s="26">
        <v>4.0380000000000006E-7</v>
      </c>
      <c r="Q153" s="26">
        <v>4.0299999999999997E-8</v>
      </c>
    </row>
    <row r="154" spans="1:17" x14ac:dyDescent="0.25">
      <c r="A154" s="25">
        <v>263</v>
      </c>
      <c r="B154" s="25" t="s">
        <v>61</v>
      </c>
      <c r="C154" s="41" t="s">
        <v>74</v>
      </c>
      <c r="D154" s="25">
        <v>1</v>
      </c>
      <c r="E154" s="26">
        <v>9.4680000000000014E-2</v>
      </c>
      <c r="F154" s="26">
        <v>5.0000000000000001E-9</v>
      </c>
      <c r="G154" s="26">
        <v>7.6000000000000002E-9</v>
      </c>
      <c r="H154" s="26">
        <v>1.3400000000000001E-8</v>
      </c>
      <c r="I154" s="26">
        <v>2.6300000000000004E-8</v>
      </c>
      <c r="J154" s="26">
        <v>1.7430000000000001</v>
      </c>
      <c r="K154" s="26">
        <v>1.7430000000000001</v>
      </c>
      <c r="L154" s="26">
        <v>0.19866</v>
      </c>
      <c r="M154" s="26">
        <v>2.4950000000000001</v>
      </c>
      <c r="N154" s="26">
        <v>3.185E-7</v>
      </c>
      <c r="O154" s="26">
        <v>2.6170000000000002E-7</v>
      </c>
      <c r="P154" s="26">
        <v>1.7680000000000002E-7</v>
      </c>
      <c r="Q154" s="26">
        <v>8.0000000000000005E-9</v>
      </c>
    </row>
    <row r="155" spans="1:17" x14ac:dyDescent="0.25">
      <c r="A155" s="25">
        <v>263</v>
      </c>
      <c r="B155" s="25" t="s">
        <v>61</v>
      </c>
      <c r="C155" s="42" t="s">
        <v>75</v>
      </c>
      <c r="D155" s="25">
        <v>1</v>
      </c>
      <c r="E155" s="26">
        <v>9.8549999999999999E-2</v>
      </c>
      <c r="F155" s="26">
        <v>6.5000000000000003E-9</v>
      </c>
      <c r="G155" s="26">
        <v>1.26E-8</v>
      </c>
      <c r="H155" s="26">
        <v>1.55E-8</v>
      </c>
      <c r="I155" s="26">
        <v>1.0600000000000001E-8</v>
      </c>
      <c r="J155" s="26">
        <v>1.7190000000000001</v>
      </c>
      <c r="K155" s="26">
        <v>1.7190000000000001</v>
      </c>
      <c r="L155" s="26">
        <v>0.19584000000000001</v>
      </c>
      <c r="M155" s="26">
        <v>2.4420000000000002</v>
      </c>
      <c r="N155" s="26">
        <v>4.094E-7</v>
      </c>
      <c r="O155" s="26">
        <v>3.2860000000000002E-7</v>
      </c>
      <c r="P155" s="26">
        <v>2.2600000000000001E-7</v>
      </c>
      <c r="Q155" s="26">
        <v>1.1800000000000001E-8</v>
      </c>
    </row>
    <row r="156" spans="1:17" x14ac:dyDescent="0.25">
      <c r="A156" s="25">
        <v>264</v>
      </c>
      <c r="B156" s="25" t="s">
        <v>61</v>
      </c>
      <c r="C156" s="41" t="s">
        <v>74</v>
      </c>
      <c r="D156" s="25">
        <v>1</v>
      </c>
      <c r="E156" s="26">
        <v>9.2740000000000003E-2</v>
      </c>
      <c r="F156" s="26">
        <v>1.0800000000000001E-8</v>
      </c>
      <c r="G156" s="26">
        <v>8.7000000000000001E-9</v>
      </c>
      <c r="H156" s="26">
        <v>3.0000000000000004E-8</v>
      </c>
      <c r="I156" s="26">
        <v>2.7400000000000001E-8</v>
      </c>
      <c r="J156" s="26">
        <v>1.8180000000000001</v>
      </c>
      <c r="K156" s="26">
        <v>1.8180000000000001</v>
      </c>
      <c r="L156" s="26">
        <v>0.20309000000000002</v>
      </c>
      <c r="M156" s="26">
        <v>2.581</v>
      </c>
      <c r="N156" s="26">
        <v>3.9589999999999999E-7</v>
      </c>
      <c r="O156" s="26">
        <v>3.3410000000000006E-7</v>
      </c>
      <c r="P156" s="26">
        <v>2.3330000000000003E-7</v>
      </c>
      <c r="Q156" s="26">
        <v>2.0400000000000001E-8</v>
      </c>
    </row>
    <row r="157" spans="1:17" x14ac:dyDescent="0.25">
      <c r="A157" s="25">
        <v>264</v>
      </c>
      <c r="B157" s="25" t="s">
        <v>61</v>
      </c>
      <c r="C157" s="42" t="s">
        <v>75</v>
      </c>
      <c r="D157" s="25">
        <v>1</v>
      </c>
      <c r="E157" s="26">
        <v>9.5269999999999994E-2</v>
      </c>
      <c r="F157" s="26">
        <v>9.5999999999999999E-9</v>
      </c>
      <c r="G157" s="26">
        <v>1.85E-8</v>
      </c>
      <c r="H157" s="26">
        <v>3.2399999999999999E-8</v>
      </c>
      <c r="I157" s="26">
        <v>2.0899999999999999E-8</v>
      </c>
      <c r="J157" s="26">
        <v>1.778</v>
      </c>
      <c r="K157" s="26">
        <v>1.778</v>
      </c>
      <c r="L157" s="26">
        <v>0.20065000000000002</v>
      </c>
      <c r="M157" s="26">
        <v>2.5169999999999999</v>
      </c>
      <c r="N157" s="26">
        <v>5.4079999999999997E-7</v>
      </c>
      <c r="O157" s="26">
        <v>4.4580000000000003E-7</v>
      </c>
      <c r="P157" s="26">
        <v>3.2140000000000001E-7</v>
      </c>
      <c r="Q157" s="26">
        <v>1.9399999999999998E-8</v>
      </c>
    </row>
    <row r="158" spans="1:17" x14ac:dyDescent="0.25">
      <c r="A158" s="25">
        <v>265</v>
      </c>
      <c r="B158" s="25" t="s">
        <v>61</v>
      </c>
      <c r="C158" s="41" t="s">
        <v>74</v>
      </c>
      <c r="D158" s="25">
        <v>1</v>
      </c>
      <c r="E158" s="26">
        <v>9.6189999999999998E-2</v>
      </c>
      <c r="F158" s="26">
        <v>5.5000000000000004E-9</v>
      </c>
      <c r="G158" s="26">
        <v>7.3E-9</v>
      </c>
      <c r="H158" s="26">
        <v>2.14E-8</v>
      </c>
      <c r="I158" s="26">
        <v>1.8700000000000002E-8</v>
      </c>
      <c r="J158" s="26">
        <v>1.665</v>
      </c>
      <c r="K158" s="26">
        <v>1.665</v>
      </c>
      <c r="L158" s="26">
        <v>0.19531000000000001</v>
      </c>
      <c r="M158" s="26">
        <v>2.407</v>
      </c>
      <c r="N158" s="26">
        <v>3.4690000000000002E-7</v>
      </c>
      <c r="O158" s="26">
        <v>2.8319999999999999E-7</v>
      </c>
      <c r="P158" s="26">
        <v>1.7680000000000002E-7</v>
      </c>
      <c r="Q158" s="26">
        <v>1.7600000000000002E-8</v>
      </c>
    </row>
    <row r="159" spans="1:17" x14ac:dyDescent="0.25">
      <c r="A159" s="25">
        <v>265</v>
      </c>
      <c r="B159" s="25" t="s">
        <v>61</v>
      </c>
      <c r="C159" s="42" t="s">
        <v>75</v>
      </c>
      <c r="D159" s="25">
        <v>1</v>
      </c>
      <c r="E159" s="26">
        <v>9.8310000000000008E-2</v>
      </c>
      <c r="F159" s="26">
        <v>7.8000000000000004E-9</v>
      </c>
      <c r="G159" s="26">
        <v>1.26E-8</v>
      </c>
      <c r="H159" s="26">
        <v>1.9700000000000001E-8</v>
      </c>
      <c r="I159" s="26">
        <v>1.1199999999999999E-8</v>
      </c>
      <c r="J159" s="26">
        <v>1.609</v>
      </c>
      <c r="K159" s="26">
        <v>1.609</v>
      </c>
      <c r="L159" s="26">
        <v>0.19325000000000001</v>
      </c>
      <c r="M159" s="26">
        <v>2.3290000000000002</v>
      </c>
      <c r="N159" s="26">
        <v>4.4520000000000004E-7</v>
      </c>
      <c r="O159" s="26">
        <v>3.5660000000000006E-7</v>
      </c>
      <c r="P159" s="26">
        <v>2.3169999999999999E-7</v>
      </c>
      <c r="Q159" s="26">
        <v>1.37E-8</v>
      </c>
    </row>
    <row r="160" spans="1:17" x14ac:dyDescent="0.25">
      <c r="A160" s="25">
        <v>266</v>
      </c>
      <c r="B160" s="25" t="s">
        <v>61</v>
      </c>
      <c r="C160" s="41" t="s">
        <v>74</v>
      </c>
      <c r="D160" s="25">
        <v>1</v>
      </c>
      <c r="E160" s="26">
        <v>9.146E-2</v>
      </c>
      <c r="F160" s="26">
        <v>1.4400000000000002E-8</v>
      </c>
      <c r="G160" s="26">
        <v>1.4500000000000001E-8</v>
      </c>
      <c r="H160" s="26">
        <v>8.8599999999999999E-8</v>
      </c>
      <c r="I160" s="26">
        <v>5.1100000000000008E-8</v>
      </c>
      <c r="J160" s="26">
        <v>1.7589999999999999</v>
      </c>
      <c r="K160" s="26">
        <v>1.7589999999999999</v>
      </c>
      <c r="L160" s="26">
        <v>0.20416000000000001</v>
      </c>
      <c r="M160" s="26">
        <v>2.5019999999999998</v>
      </c>
      <c r="N160" s="26">
        <v>5.1229999999999995E-7</v>
      </c>
      <c r="O160" s="26">
        <v>4.4580000000000003E-7</v>
      </c>
      <c r="P160" s="26">
        <v>3.242E-7</v>
      </c>
      <c r="Q160" s="26">
        <v>3.7400000000000004E-8</v>
      </c>
    </row>
    <row r="161" spans="1:17" x14ac:dyDescent="0.25">
      <c r="A161" s="25">
        <v>266</v>
      </c>
      <c r="B161" s="25" t="s">
        <v>61</v>
      </c>
      <c r="C161" s="42" t="s">
        <v>75</v>
      </c>
      <c r="D161" s="25">
        <v>1</v>
      </c>
      <c r="E161" s="26">
        <v>9.5939999999999998E-2</v>
      </c>
      <c r="F161" s="26">
        <v>1.2500000000000001E-8</v>
      </c>
      <c r="G161" s="26">
        <v>3.0500000000000002E-8</v>
      </c>
      <c r="H161" s="26">
        <v>7.6900000000000007E-8</v>
      </c>
      <c r="I161" s="26">
        <v>3.5900000000000004E-8</v>
      </c>
      <c r="J161" s="26">
        <v>1.754</v>
      </c>
      <c r="K161" s="26">
        <v>1.754</v>
      </c>
      <c r="L161" s="26">
        <v>0.20080000000000001</v>
      </c>
      <c r="M161" s="26">
        <v>2.4729999999999999</v>
      </c>
      <c r="N161" s="26">
        <v>6.8329999999999998E-7</v>
      </c>
      <c r="O161" s="26">
        <v>5.7279999999999994E-7</v>
      </c>
      <c r="P161" s="26">
        <v>4.3589999999999998E-7</v>
      </c>
      <c r="Q161" s="26">
        <v>2.8800000000000003E-8</v>
      </c>
    </row>
    <row r="162" spans="1:17" x14ac:dyDescent="0.25">
      <c r="A162" s="25">
        <v>267</v>
      </c>
      <c r="B162" s="25" t="s">
        <v>61</v>
      </c>
      <c r="C162" s="41" t="s">
        <v>74</v>
      </c>
      <c r="D162" s="25">
        <v>1</v>
      </c>
      <c r="E162" s="26">
        <v>9.1240000000000002E-2</v>
      </c>
      <c r="F162" s="26">
        <v>4.5999999999999998E-9</v>
      </c>
      <c r="G162" s="26">
        <v>1.4800000000000002E-8</v>
      </c>
      <c r="H162" s="26">
        <v>3.8299999999999999E-8</v>
      </c>
      <c r="I162" s="26">
        <v>5.5600000000000008E-8</v>
      </c>
      <c r="J162" s="26">
        <v>1.708</v>
      </c>
      <c r="K162" s="26">
        <v>1.708</v>
      </c>
      <c r="L162" s="26">
        <v>0.20576</v>
      </c>
      <c r="M162" s="26">
        <v>2.452</v>
      </c>
      <c r="N162" s="26">
        <v>5.2920000000000005E-7</v>
      </c>
      <c r="O162" s="26">
        <v>4.6130000000000003E-7</v>
      </c>
      <c r="P162" s="26">
        <v>3.375E-7</v>
      </c>
      <c r="Q162" s="26">
        <v>1.9100000000000002E-8</v>
      </c>
    </row>
    <row r="163" spans="1:17" x14ac:dyDescent="0.25">
      <c r="A163" s="25">
        <v>267</v>
      </c>
      <c r="B163" s="25" t="s">
        <v>61</v>
      </c>
      <c r="C163" s="42" t="s">
        <v>75</v>
      </c>
      <c r="D163" s="25">
        <v>1</v>
      </c>
      <c r="E163" s="26">
        <v>9.4060000000000005E-2</v>
      </c>
      <c r="F163" s="26">
        <v>1.0800000000000001E-8</v>
      </c>
      <c r="G163" s="26">
        <v>3.25E-8</v>
      </c>
      <c r="H163" s="26">
        <v>3.5000000000000002E-8</v>
      </c>
      <c r="I163" s="26">
        <v>3.9300000000000001E-8</v>
      </c>
      <c r="J163" s="26">
        <v>1.71</v>
      </c>
      <c r="K163" s="26">
        <v>1.71</v>
      </c>
      <c r="L163" s="26">
        <v>0.20247999999999999</v>
      </c>
      <c r="M163" s="26">
        <v>2.4260000000000002</v>
      </c>
      <c r="N163" s="26">
        <v>6.9990000000000007E-7</v>
      </c>
      <c r="O163" s="26">
        <v>5.849E-7</v>
      </c>
      <c r="P163" s="26">
        <v>4.4760000000000006E-7</v>
      </c>
      <c r="Q163" s="26">
        <v>2.1300000000000002E-8</v>
      </c>
    </row>
    <row r="164" spans="1:17" x14ac:dyDescent="0.25">
      <c r="A164" s="25">
        <v>268</v>
      </c>
      <c r="B164" s="25" t="s">
        <v>61</v>
      </c>
      <c r="C164" s="41" t="s">
        <v>74</v>
      </c>
      <c r="D164" s="25">
        <v>1</v>
      </c>
      <c r="E164" s="26">
        <v>9.0889999999999999E-2</v>
      </c>
      <c r="F164" s="26">
        <v>1.4400000000000002E-8</v>
      </c>
      <c r="G164" s="26">
        <v>6.990000000000001E-8</v>
      </c>
      <c r="H164" s="26">
        <v>5.4730000000000004E-7</v>
      </c>
      <c r="I164" s="26">
        <v>4.3700000000000007E-8</v>
      </c>
      <c r="J164" s="26">
        <v>1.875</v>
      </c>
      <c r="K164" s="26">
        <v>1.875</v>
      </c>
      <c r="L164" s="26">
        <v>0.20965</v>
      </c>
      <c r="M164" s="26">
        <v>2.6139999999999999</v>
      </c>
      <c r="N164" s="26">
        <v>7.6270000000000013E-7</v>
      </c>
      <c r="O164" s="26">
        <v>6.8690000000000004E-7</v>
      </c>
      <c r="P164" s="26">
        <v>5.3620000000000005E-7</v>
      </c>
      <c r="Q164" s="26">
        <v>1.1490000000000002E-7</v>
      </c>
    </row>
    <row r="165" spans="1:17" x14ac:dyDescent="0.25">
      <c r="A165" s="25">
        <v>268</v>
      </c>
      <c r="B165" s="25" t="s">
        <v>61</v>
      </c>
      <c r="C165" s="42" t="s">
        <v>75</v>
      </c>
      <c r="D165" s="25">
        <v>1</v>
      </c>
      <c r="E165" s="26">
        <v>9.0200000000000002E-2</v>
      </c>
      <c r="F165" s="26">
        <v>1.4500000000000001E-8</v>
      </c>
      <c r="G165" s="26">
        <v>2.3100000000000002E-8</v>
      </c>
      <c r="H165" s="26">
        <v>5.2089999999999996E-7</v>
      </c>
      <c r="I165" s="26">
        <v>2.6899999999999999E-8</v>
      </c>
      <c r="J165" s="26">
        <v>1.9</v>
      </c>
      <c r="K165" s="26">
        <v>1.9</v>
      </c>
      <c r="L165" s="26">
        <v>0.2127</v>
      </c>
      <c r="M165" s="26">
        <v>2.653</v>
      </c>
      <c r="N165" s="26">
        <v>5.8310000000000008E-7</v>
      </c>
      <c r="O165" s="26">
        <v>4.8439999999999997E-7</v>
      </c>
      <c r="P165" s="26">
        <v>3.6889999999999997E-7</v>
      </c>
      <c r="Q165" s="26">
        <v>1.066E-7</v>
      </c>
    </row>
    <row r="166" spans="1:17" x14ac:dyDescent="0.25">
      <c r="A166" s="25">
        <v>269</v>
      </c>
      <c r="B166" s="25" t="s">
        <v>61</v>
      </c>
      <c r="C166" s="41" t="s">
        <v>74</v>
      </c>
      <c r="D166" s="25">
        <v>1</v>
      </c>
      <c r="E166" s="26">
        <v>7.7310000000000004E-2</v>
      </c>
      <c r="F166" s="26">
        <v>1E-8</v>
      </c>
      <c r="G166" s="26">
        <v>7.8000000000000004E-9</v>
      </c>
      <c r="H166" s="26">
        <v>3.55E-8</v>
      </c>
      <c r="I166" s="26">
        <v>1.5000000000000002E-8</v>
      </c>
      <c r="J166" s="26">
        <v>1.8069999999999999</v>
      </c>
      <c r="K166" s="26">
        <v>1.8069999999999999</v>
      </c>
      <c r="L166" s="26">
        <v>0.24848000000000001</v>
      </c>
      <c r="M166" s="26">
        <v>2.605</v>
      </c>
      <c r="N166" s="26">
        <v>4.3280000000000006E-7</v>
      </c>
      <c r="O166" s="26">
        <v>3.5760000000000003E-7</v>
      </c>
      <c r="P166" s="26">
        <v>2.2630000000000003E-7</v>
      </c>
      <c r="Q166" s="26">
        <v>1.99E-8</v>
      </c>
    </row>
    <row r="167" spans="1:17" x14ac:dyDescent="0.25">
      <c r="A167" s="25">
        <v>269</v>
      </c>
      <c r="B167" s="25" t="s">
        <v>61</v>
      </c>
      <c r="C167" s="42" t="s">
        <v>75</v>
      </c>
      <c r="D167" s="25">
        <v>1</v>
      </c>
      <c r="E167" s="26">
        <v>7.8129999999999991E-2</v>
      </c>
      <c r="F167" s="26">
        <v>1.0099999999999999E-8</v>
      </c>
      <c r="G167" s="26">
        <v>1.3400000000000001E-8</v>
      </c>
      <c r="H167" s="26">
        <v>3.3600000000000003E-8</v>
      </c>
      <c r="I167" s="26">
        <v>1.3000000000000001E-8</v>
      </c>
      <c r="J167" s="26">
        <v>1.776</v>
      </c>
      <c r="K167" s="26">
        <v>1.776</v>
      </c>
      <c r="L167" s="26">
        <v>0.24749000000000002</v>
      </c>
      <c r="M167" s="26">
        <v>2.5529999999999999</v>
      </c>
      <c r="N167" s="26">
        <v>5.4879999999999994E-7</v>
      </c>
      <c r="O167" s="26">
        <v>4.5030000000000006E-7</v>
      </c>
      <c r="P167" s="26">
        <v>3.0670000000000001E-7</v>
      </c>
      <c r="Q167" s="26">
        <v>1.9800000000000002E-8</v>
      </c>
    </row>
    <row r="168" spans="1:17" x14ac:dyDescent="0.25">
      <c r="A168" s="25">
        <v>272</v>
      </c>
      <c r="B168" s="25" t="s">
        <v>61</v>
      </c>
      <c r="C168" s="41" t="s">
        <v>74</v>
      </c>
      <c r="D168" s="25">
        <v>1</v>
      </c>
      <c r="E168" s="26">
        <v>9.3129999999999991E-2</v>
      </c>
      <c r="F168" s="26">
        <v>6.8000000000000005E-9</v>
      </c>
      <c r="G168" s="26">
        <v>7.9000000000000013E-9</v>
      </c>
      <c r="H168" s="26">
        <v>3.0800000000000004E-8</v>
      </c>
      <c r="I168" s="26">
        <v>2.5800000000000003E-8</v>
      </c>
      <c r="J168" s="26">
        <v>1.821</v>
      </c>
      <c r="K168" s="26">
        <v>1.821</v>
      </c>
      <c r="L168" s="26">
        <v>0.20156000000000002</v>
      </c>
      <c r="M168" s="26">
        <v>2.6059999999999999</v>
      </c>
      <c r="N168" s="26">
        <v>4.4410000000000007E-7</v>
      </c>
      <c r="O168" s="26">
        <v>3.6800000000000001E-7</v>
      </c>
      <c r="P168" s="26">
        <v>2.4380000000000005E-7</v>
      </c>
      <c r="Q168" s="26">
        <v>1.7800000000000001E-8</v>
      </c>
    </row>
    <row r="169" spans="1:17" x14ac:dyDescent="0.25">
      <c r="A169" s="25">
        <v>272</v>
      </c>
      <c r="B169" s="25" t="s">
        <v>61</v>
      </c>
      <c r="C169" s="42" t="s">
        <v>75</v>
      </c>
      <c r="D169" s="25">
        <v>1</v>
      </c>
      <c r="E169" s="26">
        <v>9.6090000000000009E-2</v>
      </c>
      <c r="F169" s="26">
        <v>9.8000000000000017E-9</v>
      </c>
      <c r="G169" s="26">
        <v>1.5300000000000001E-8</v>
      </c>
      <c r="H169" s="26">
        <v>2.7500000000000001E-8</v>
      </c>
      <c r="I169" s="26">
        <v>1.59E-8</v>
      </c>
      <c r="J169" s="26">
        <v>1.796</v>
      </c>
      <c r="K169" s="26">
        <v>1.796</v>
      </c>
      <c r="L169" s="26">
        <v>0.19972999999999999</v>
      </c>
      <c r="M169" s="26">
        <v>2.5539999999999998</v>
      </c>
      <c r="N169" s="26">
        <v>5.6339999999999998E-7</v>
      </c>
      <c r="O169" s="26">
        <v>4.6550000000000003E-7</v>
      </c>
      <c r="P169" s="26">
        <v>3.2580000000000002E-7</v>
      </c>
      <c r="Q169" s="26">
        <v>1.8200000000000001E-8</v>
      </c>
    </row>
    <row r="170" spans="1:17" x14ac:dyDescent="0.25">
      <c r="A170" s="25">
        <v>275</v>
      </c>
      <c r="B170" s="25" t="s">
        <v>61</v>
      </c>
      <c r="C170" s="41" t="s">
        <v>74</v>
      </c>
      <c r="D170" s="25">
        <v>1</v>
      </c>
      <c r="E170" s="26">
        <v>8.9400000000000007E-2</v>
      </c>
      <c r="F170" s="26">
        <v>2.0000000000000001E-9</v>
      </c>
      <c r="G170" s="26">
        <v>9.3000000000000006E-9</v>
      </c>
      <c r="H170" s="26">
        <v>4.7899999999999999E-8</v>
      </c>
      <c r="I170" s="26">
        <v>3.8000000000000003E-8</v>
      </c>
      <c r="J170" s="26">
        <v>1.7010000000000001</v>
      </c>
      <c r="K170" s="26">
        <v>1.7010000000000001</v>
      </c>
      <c r="L170" s="26">
        <v>0.21002999999999999</v>
      </c>
      <c r="M170" s="26">
        <v>2.4580000000000002</v>
      </c>
      <c r="N170" s="26">
        <v>4.1330000000000003E-7</v>
      </c>
      <c r="O170" s="26">
        <v>3.5040000000000001E-7</v>
      </c>
      <c r="P170" s="26">
        <v>2.481E-7</v>
      </c>
      <c r="Q170" s="26">
        <v>1.9500000000000003E-8</v>
      </c>
    </row>
    <row r="171" spans="1:17" x14ac:dyDescent="0.25">
      <c r="A171" s="25">
        <v>275</v>
      </c>
      <c r="B171" s="25" t="s">
        <v>61</v>
      </c>
      <c r="C171" s="42" t="s">
        <v>75</v>
      </c>
      <c r="D171" s="25">
        <v>1</v>
      </c>
      <c r="E171" s="26">
        <v>9.332E-2</v>
      </c>
      <c r="F171" s="26">
        <v>7.2000000000000008E-9</v>
      </c>
      <c r="G171" s="26">
        <v>2.14E-8</v>
      </c>
      <c r="H171" s="26">
        <v>4.5700000000000006E-8</v>
      </c>
      <c r="I171" s="26">
        <v>2.6600000000000003E-8</v>
      </c>
      <c r="J171" s="26">
        <v>1.68</v>
      </c>
      <c r="K171" s="26">
        <v>1.68</v>
      </c>
      <c r="L171" s="26">
        <v>0.20401</v>
      </c>
      <c r="M171" s="26">
        <v>2.3929999999999998</v>
      </c>
      <c r="N171" s="26">
        <v>5.5820000000000011E-7</v>
      </c>
      <c r="O171" s="26">
        <v>4.6360000000000005E-7</v>
      </c>
      <c r="P171" s="26">
        <v>3.3380000000000004E-7</v>
      </c>
      <c r="Q171" s="26">
        <v>2.0600000000000002E-8</v>
      </c>
    </row>
    <row r="172" spans="1:17" x14ac:dyDescent="0.25">
      <c r="A172" s="25">
        <v>276</v>
      </c>
      <c r="B172" s="25" t="s">
        <v>61</v>
      </c>
      <c r="C172" s="41" t="s">
        <v>74</v>
      </c>
      <c r="D172" s="25">
        <v>1</v>
      </c>
      <c r="E172" s="26">
        <v>9.4180000000000014E-2</v>
      </c>
      <c r="F172" s="26">
        <v>5.3000000000000003E-9</v>
      </c>
      <c r="G172" s="26">
        <v>6.9000000000000006E-9</v>
      </c>
      <c r="H172" s="26">
        <v>2.5000000000000002E-8</v>
      </c>
      <c r="I172" s="26">
        <v>1.5700000000000002E-8</v>
      </c>
      <c r="J172" s="26">
        <v>1.788</v>
      </c>
      <c r="K172" s="26">
        <v>1.788</v>
      </c>
      <c r="L172" s="26">
        <v>0.19888999999999998</v>
      </c>
      <c r="M172" s="26">
        <v>2.5670000000000002</v>
      </c>
      <c r="N172" s="26">
        <v>3.2250000000000004E-7</v>
      </c>
      <c r="O172" s="26">
        <v>2.6199999999999999E-7</v>
      </c>
      <c r="P172" s="26">
        <v>1.6610000000000001E-7</v>
      </c>
      <c r="Q172" s="26">
        <v>1.16E-8</v>
      </c>
    </row>
    <row r="173" spans="1:17" x14ac:dyDescent="0.25">
      <c r="A173" s="25">
        <v>276</v>
      </c>
      <c r="B173" s="25" t="s">
        <v>61</v>
      </c>
      <c r="C173" s="42" t="s">
        <v>75</v>
      </c>
      <c r="D173" s="25">
        <v>1</v>
      </c>
      <c r="E173" s="26">
        <v>9.783E-2</v>
      </c>
      <c r="F173" s="26">
        <v>6.8000000000000005E-9</v>
      </c>
      <c r="G173" s="26">
        <v>1.02E-8</v>
      </c>
      <c r="H173" s="26">
        <v>1.6399999999999998E-8</v>
      </c>
      <c r="I173" s="26">
        <v>8.6000000000000009E-9</v>
      </c>
      <c r="J173" s="26">
        <v>1.7450000000000001</v>
      </c>
      <c r="K173" s="26">
        <v>1.7450000000000001</v>
      </c>
      <c r="L173" s="26">
        <v>0.19653000000000001</v>
      </c>
      <c r="M173" s="26">
        <v>2.5019999999999998</v>
      </c>
      <c r="N173" s="26">
        <v>3.9300000000000004E-7</v>
      </c>
      <c r="O173" s="26">
        <v>3.1730000000000002E-7</v>
      </c>
      <c r="P173" s="26">
        <v>2.0770000000000001E-7</v>
      </c>
      <c r="Q173" s="26">
        <v>1.2400000000000002E-8</v>
      </c>
    </row>
    <row r="174" spans="1:17" x14ac:dyDescent="0.25">
      <c r="A174" s="25">
        <v>277</v>
      </c>
      <c r="B174" s="25" t="s">
        <v>61</v>
      </c>
      <c r="C174" s="41" t="s">
        <v>74</v>
      </c>
      <c r="D174" s="25">
        <v>1</v>
      </c>
      <c r="E174" s="26">
        <v>9.0319999999999998E-2</v>
      </c>
      <c r="F174" s="26">
        <v>4.8E-9</v>
      </c>
      <c r="G174" s="26">
        <v>1.55E-8</v>
      </c>
      <c r="H174" s="26">
        <v>4.7799999999999998E-8</v>
      </c>
      <c r="I174" s="26">
        <v>5.6000000000000005E-8</v>
      </c>
      <c r="J174" s="26">
        <v>1.698</v>
      </c>
      <c r="K174" s="26">
        <v>1.698</v>
      </c>
      <c r="L174" s="26">
        <v>0.20652000000000001</v>
      </c>
      <c r="M174" s="26">
        <v>2.4449999999999998</v>
      </c>
      <c r="N174" s="26">
        <v>5.2520000000000007E-7</v>
      </c>
      <c r="O174" s="26">
        <v>4.5900000000000002E-7</v>
      </c>
      <c r="P174" s="26">
        <v>3.397E-7</v>
      </c>
      <c r="Q174" s="26">
        <v>2.3000000000000001E-8</v>
      </c>
    </row>
    <row r="175" spans="1:17" x14ac:dyDescent="0.25">
      <c r="A175" s="25">
        <v>277</v>
      </c>
      <c r="B175" s="25" t="s">
        <v>61</v>
      </c>
      <c r="C175" s="42" t="s">
        <v>75</v>
      </c>
      <c r="D175" s="25">
        <v>1</v>
      </c>
      <c r="E175" s="26">
        <v>9.4840000000000008E-2</v>
      </c>
      <c r="F175" s="26">
        <v>1.0600000000000001E-8</v>
      </c>
      <c r="G175" s="26">
        <v>3.4100000000000001E-8</v>
      </c>
      <c r="H175" s="26">
        <v>1.561E-7</v>
      </c>
      <c r="I175" s="26">
        <v>4.3299999999999997E-8</v>
      </c>
      <c r="J175" s="26">
        <v>1.6819999999999999</v>
      </c>
      <c r="K175" s="26">
        <v>1.6819999999999999</v>
      </c>
      <c r="L175" s="26">
        <v>0.20225000000000001</v>
      </c>
      <c r="M175" s="26">
        <v>2.4060000000000001</v>
      </c>
      <c r="N175" s="26">
        <v>7.1560000000000008E-7</v>
      </c>
      <c r="O175" s="26">
        <v>6.0299999999999999E-7</v>
      </c>
      <c r="P175" s="26">
        <v>4.6610000000000008E-7</v>
      </c>
      <c r="Q175" s="26">
        <v>6.2400000000000003E-8</v>
      </c>
    </row>
    <row r="176" spans="1:17" x14ac:dyDescent="0.25">
      <c r="A176" s="25">
        <v>278</v>
      </c>
      <c r="B176" s="25" t="s">
        <v>61</v>
      </c>
      <c r="C176" s="41" t="s">
        <v>74</v>
      </c>
      <c r="D176" s="25">
        <v>1</v>
      </c>
      <c r="E176" s="26">
        <v>9.6299999999999997E-2</v>
      </c>
      <c r="F176" s="26">
        <v>5.5999999999999997E-9</v>
      </c>
      <c r="G176" s="26">
        <v>7.0000000000000006E-9</v>
      </c>
      <c r="H176" s="26">
        <v>2.0800000000000001E-8</v>
      </c>
      <c r="I176" s="26">
        <v>1.52E-8</v>
      </c>
      <c r="J176" s="26">
        <v>1.7989999999999999</v>
      </c>
      <c r="K176" s="26">
        <v>1.7989999999999999</v>
      </c>
      <c r="L176" s="26">
        <v>0.19431999999999999</v>
      </c>
      <c r="M176" s="26">
        <v>2.5840000000000001</v>
      </c>
      <c r="N176" s="26">
        <v>3.3060000000000006E-7</v>
      </c>
      <c r="O176" s="26">
        <v>2.6750000000000003E-7</v>
      </c>
      <c r="P176" s="26">
        <v>1.6650000000000002E-7</v>
      </c>
      <c r="Q176" s="26">
        <v>1.02E-8</v>
      </c>
    </row>
    <row r="177" spans="1:17" x14ac:dyDescent="0.25">
      <c r="A177" s="25">
        <v>278</v>
      </c>
      <c r="B177" s="25" t="s">
        <v>61</v>
      </c>
      <c r="C177" s="42" t="s">
        <v>75</v>
      </c>
      <c r="D177" s="25">
        <v>1</v>
      </c>
      <c r="E177" s="26">
        <v>9.8540000000000003E-2</v>
      </c>
      <c r="F177" s="26">
        <v>7.3E-9</v>
      </c>
      <c r="G177" s="26">
        <v>8.800000000000001E-9</v>
      </c>
      <c r="H177" s="26">
        <v>1.9399999999999998E-8</v>
      </c>
      <c r="I177" s="26">
        <v>7.9000000000000013E-9</v>
      </c>
      <c r="J177" s="26">
        <v>1.7569999999999999</v>
      </c>
      <c r="K177" s="26">
        <v>1.7569999999999999</v>
      </c>
      <c r="L177" s="26">
        <v>0.19247999999999998</v>
      </c>
      <c r="M177" s="26">
        <v>2.5249999999999999</v>
      </c>
      <c r="N177" s="26">
        <v>4.0219999999999999E-7</v>
      </c>
      <c r="O177" s="26">
        <v>3.2060000000000005E-7</v>
      </c>
      <c r="P177" s="26">
        <v>2.0840000000000001E-7</v>
      </c>
      <c r="Q177" s="26">
        <v>1.2400000000000002E-8</v>
      </c>
    </row>
    <row r="178" spans="1:17" x14ac:dyDescent="0.25">
      <c r="A178" s="25">
        <v>279</v>
      </c>
      <c r="B178" s="25" t="s">
        <v>61</v>
      </c>
      <c r="C178" s="41" t="s">
        <v>74</v>
      </c>
      <c r="D178" s="25">
        <v>1</v>
      </c>
      <c r="E178" s="26">
        <v>9.1299999999999992E-2</v>
      </c>
      <c r="F178" s="26">
        <v>1.2300000000000001E-8</v>
      </c>
      <c r="G178" s="26">
        <v>8.7000000000000001E-9</v>
      </c>
      <c r="H178" s="26">
        <v>4.9399999999999999E-8</v>
      </c>
      <c r="I178" s="26">
        <v>2.6300000000000004E-8</v>
      </c>
      <c r="J178" s="26">
        <v>1.847</v>
      </c>
      <c r="K178" s="26">
        <v>1.847</v>
      </c>
      <c r="L178" s="26">
        <v>0.20904</v>
      </c>
      <c r="M178" s="26">
        <v>2.6219999999999999</v>
      </c>
      <c r="N178" s="26">
        <v>4.5310000000000005E-7</v>
      </c>
      <c r="O178" s="26">
        <v>3.7940000000000002E-7</v>
      </c>
      <c r="P178" s="26">
        <v>2.5889999999999997E-7</v>
      </c>
      <c r="Q178" s="26">
        <v>2.3400000000000001E-8</v>
      </c>
    </row>
    <row r="179" spans="1:17" x14ac:dyDescent="0.25">
      <c r="A179" s="25">
        <v>279</v>
      </c>
      <c r="B179" s="25" t="s">
        <v>61</v>
      </c>
      <c r="C179" s="42" t="s">
        <v>75</v>
      </c>
      <c r="D179" s="25">
        <v>1</v>
      </c>
      <c r="E179" s="26">
        <v>9.2870000000000008E-2</v>
      </c>
      <c r="F179" s="26">
        <v>1.0800000000000001E-8</v>
      </c>
      <c r="G179" s="26">
        <v>1.6899999999999999E-8</v>
      </c>
      <c r="H179" s="26">
        <v>4.3000000000000001E-8</v>
      </c>
      <c r="I179" s="26">
        <v>1.7800000000000001E-8</v>
      </c>
      <c r="J179" s="26">
        <v>1.8120000000000001</v>
      </c>
      <c r="K179" s="26">
        <v>1.8120000000000001</v>
      </c>
      <c r="L179" s="26">
        <v>0.20605999999999999</v>
      </c>
      <c r="M179" s="26">
        <v>2.5670000000000002</v>
      </c>
      <c r="N179" s="26">
        <v>5.7670000000000013E-7</v>
      </c>
      <c r="O179" s="26">
        <v>4.7860000000000006E-7</v>
      </c>
      <c r="P179" s="26">
        <v>3.4270000000000002E-7</v>
      </c>
      <c r="Q179" s="26">
        <v>2.3600000000000003E-8</v>
      </c>
    </row>
    <row r="180" spans="1:17" x14ac:dyDescent="0.25">
      <c r="A180" s="25">
        <v>280</v>
      </c>
      <c r="B180" s="25" t="s">
        <v>61</v>
      </c>
      <c r="C180" s="41" t="s">
        <v>74</v>
      </c>
      <c r="D180" s="25">
        <v>1</v>
      </c>
      <c r="E180" s="26">
        <v>9.648000000000001E-2</v>
      </c>
      <c r="F180" s="26">
        <v>5.7999999999999998E-9</v>
      </c>
      <c r="G180" s="26">
        <v>6.7000000000000004E-9</v>
      </c>
      <c r="H180" s="26">
        <v>1.5600000000000001E-8</v>
      </c>
      <c r="I180" s="26">
        <v>1.7500000000000001E-8</v>
      </c>
      <c r="J180" s="26">
        <v>1.7509999999999999</v>
      </c>
      <c r="K180" s="26">
        <v>1.7509999999999999</v>
      </c>
      <c r="L180" s="26">
        <v>0.19828000000000001</v>
      </c>
      <c r="M180" s="26">
        <v>2.5150000000000001</v>
      </c>
      <c r="N180" s="26">
        <v>2.9400000000000001E-7</v>
      </c>
      <c r="O180" s="26">
        <v>2.4280000000000003E-7</v>
      </c>
      <c r="P180" s="26">
        <v>1.6240000000000002E-7</v>
      </c>
      <c r="Q180" s="26">
        <v>2.5000000000000001E-9</v>
      </c>
    </row>
    <row r="181" spans="1:17" x14ac:dyDescent="0.25">
      <c r="A181" s="25">
        <v>280</v>
      </c>
      <c r="B181" s="25" t="s">
        <v>61</v>
      </c>
      <c r="C181" s="42" t="s">
        <v>75</v>
      </c>
      <c r="D181" s="25">
        <v>1</v>
      </c>
      <c r="E181" s="26">
        <v>9.8730000000000012E-2</v>
      </c>
      <c r="F181" s="26">
        <v>6.5000000000000003E-9</v>
      </c>
      <c r="G181" s="26">
        <v>1.1700000000000001E-8</v>
      </c>
      <c r="H181" s="26">
        <v>1.6600000000000003E-8</v>
      </c>
      <c r="I181" s="26">
        <v>1.26E-8</v>
      </c>
      <c r="J181" s="26">
        <v>1.7110000000000001</v>
      </c>
      <c r="K181" s="26">
        <v>1.7110000000000001</v>
      </c>
      <c r="L181" s="26">
        <v>0.19508</v>
      </c>
      <c r="M181" s="26">
        <v>2.4540000000000002</v>
      </c>
      <c r="N181" s="26">
        <v>3.9190000000000001E-7</v>
      </c>
      <c r="O181" s="26">
        <v>3.1710000000000005E-7</v>
      </c>
      <c r="P181" s="26">
        <v>2.156E-7</v>
      </c>
      <c r="Q181" s="26">
        <v>1.1199999999999999E-8</v>
      </c>
    </row>
    <row r="182" spans="1:17" x14ac:dyDescent="0.25">
      <c r="A182" s="25">
        <v>281</v>
      </c>
      <c r="B182" s="25" t="s">
        <v>61</v>
      </c>
      <c r="C182" s="41" t="s">
        <v>74</v>
      </c>
      <c r="D182" s="25">
        <v>1</v>
      </c>
      <c r="E182" s="26">
        <v>9.2040000000000011E-2</v>
      </c>
      <c r="F182" s="26">
        <v>2.6700000000000001E-8</v>
      </c>
      <c r="G182" s="26">
        <v>1.9000000000000001E-8</v>
      </c>
      <c r="H182" s="26">
        <v>1.3010000000000001E-7</v>
      </c>
      <c r="I182" s="26">
        <v>4.2400000000000002E-8</v>
      </c>
      <c r="J182" s="26">
        <v>1.94</v>
      </c>
      <c r="K182" s="26">
        <v>1.94</v>
      </c>
      <c r="L182" s="26">
        <v>0.20515</v>
      </c>
      <c r="M182" s="26">
        <v>2.7090000000000001</v>
      </c>
      <c r="N182" s="26">
        <v>1.004E-6</v>
      </c>
      <c r="O182" s="26">
        <v>7.1910000000000003E-7</v>
      </c>
      <c r="P182" s="26">
        <v>4.5400000000000002E-7</v>
      </c>
      <c r="Q182" s="26">
        <v>6.7599999999999997E-8</v>
      </c>
    </row>
    <row r="183" spans="1:17" x14ac:dyDescent="0.25">
      <c r="A183" s="25">
        <v>281</v>
      </c>
      <c r="B183" s="25" t="s">
        <v>61</v>
      </c>
      <c r="C183" s="42" t="s">
        <v>75</v>
      </c>
      <c r="D183" s="25">
        <v>1</v>
      </c>
      <c r="E183" s="26">
        <v>9.4540000000000013E-2</v>
      </c>
      <c r="F183" s="26">
        <v>2.9900000000000003E-8</v>
      </c>
      <c r="G183" s="26">
        <v>4.4500000000000001E-8</v>
      </c>
      <c r="H183" s="26">
        <v>1.3240000000000002E-7</v>
      </c>
      <c r="I183" s="26">
        <v>3.5299999999999998E-8</v>
      </c>
      <c r="J183" s="26">
        <v>1.9370000000000001</v>
      </c>
      <c r="K183" s="26">
        <v>1.9370000000000001</v>
      </c>
      <c r="L183" s="26">
        <v>0.20294000000000001</v>
      </c>
      <c r="M183" s="26">
        <v>2.6850000000000001</v>
      </c>
      <c r="N183" s="26">
        <v>1.668E-6</v>
      </c>
      <c r="O183" s="26">
        <v>1.4169999999999999E-6</v>
      </c>
      <c r="P183" s="26">
        <v>8.9270000000000015E-7</v>
      </c>
      <c r="Q183" s="26">
        <v>6.9800000000000003E-8</v>
      </c>
    </row>
    <row r="184" spans="1:17" x14ac:dyDescent="0.25">
      <c r="A184" s="25">
        <v>282</v>
      </c>
      <c r="B184" s="25" t="s">
        <v>61</v>
      </c>
      <c r="C184" s="41" t="s">
        <v>74</v>
      </c>
      <c r="D184" s="25">
        <v>1</v>
      </c>
      <c r="E184" s="26">
        <v>9.0749999999999997E-2</v>
      </c>
      <c r="F184" s="26">
        <v>6.5000000000000003E-9</v>
      </c>
      <c r="G184" s="26">
        <v>1.2100000000000001E-8</v>
      </c>
      <c r="H184" s="26">
        <v>2.5100000000000003E-8</v>
      </c>
      <c r="I184" s="26">
        <v>3.7800000000000001E-8</v>
      </c>
      <c r="J184" s="26">
        <v>1.6319999999999999</v>
      </c>
      <c r="K184" s="26">
        <v>1.6319999999999999</v>
      </c>
      <c r="L184" s="26">
        <v>0.20683000000000001</v>
      </c>
      <c r="M184" s="26">
        <v>2.3780000000000001</v>
      </c>
      <c r="N184" s="26">
        <v>4.4010000000000003E-7</v>
      </c>
      <c r="O184" s="26">
        <v>3.7860000000000007E-7</v>
      </c>
      <c r="P184" s="26">
        <v>2.7000000000000001E-7</v>
      </c>
      <c r="Q184" s="26">
        <v>1.16E-8</v>
      </c>
    </row>
    <row r="185" spans="1:17" x14ac:dyDescent="0.25">
      <c r="A185" s="25">
        <v>282</v>
      </c>
      <c r="B185" s="25" t="s">
        <v>61</v>
      </c>
      <c r="C185" s="42" t="s">
        <v>75</v>
      </c>
      <c r="D185" s="25">
        <v>1</v>
      </c>
      <c r="E185" s="26">
        <v>9.4480000000000008E-2</v>
      </c>
      <c r="F185" s="26">
        <v>8.3000000000000015E-9</v>
      </c>
      <c r="G185" s="26">
        <v>2.4200000000000002E-8</v>
      </c>
      <c r="H185" s="26">
        <v>3.2799999999999996E-8</v>
      </c>
      <c r="I185" s="26">
        <v>3.33E-8</v>
      </c>
      <c r="J185" s="26">
        <v>1.6020000000000001</v>
      </c>
      <c r="K185" s="26">
        <v>1.6020000000000001</v>
      </c>
      <c r="L185" s="26">
        <v>0.20194999999999999</v>
      </c>
      <c r="M185" s="26">
        <v>2.327</v>
      </c>
      <c r="N185" s="26">
        <v>5.9100000000000004E-7</v>
      </c>
      <c r="O185" s="26">
        <v>4.9530000000000005E-7</v>
      </c>
      <c r="P185" s="26">
        <v>3.7E-7</v>
      </c>
      <c r="Q185" s="26">
        <v>1.9100000000000002E-8</v>
      </c>
    </row>
    <row r="186" spans="1:17" x14ac:dyDescent="0.25">
      <c r="A186" s="25">
        <v>283</v>
      </c>
      <c r="B186" s="25" t="s">
        <v>61</v>
      </c>
      <c r="C186" s="41" t="s">
        <v>74</v>
      </c>
      <c r="D186" s="25">
        <v>1</v>
      </c>
      <c r="E186" s="26">
        <v>9.3200000000000005E-2</v>
      </c>
      <c r="F186" s="26">
        <v>4.5000000000000006E-9</v>
      </c>
      <c r="G186" s="26">
        <v>1.0300000000000001E-8</v>
      </c>
      <c r="H186" s="26">
        <v>4.8000000000000006E-8</v>
      </c>
      <c r="I186" s="26">
        <v>4.4899999999999998E-8</v>
      </c>
      <c r="J186" s="26">
        <v>1.6220000000000001</v>
      </c>
      <c r="K186" s="26">
        <v>1.6220000000000001</v>
      </c>
      <c r="L186" s="26">
        <v>0.20408000000000001</v>
      </c>
      <c r="M186" s="26">
        <v>2.3679999999999999</v>
      </c>
      <c r="N186" s="26">
        <v>4.594E-7</v>
      </c>
      <c r="O186" s="26">
        <v>3.9280000000000002E-7</v>
      </c>
      <c r="P186" s="26">
        <v>2.7399999999999999E-7</v>
      </c>
      <c r="Q186" s="26">
        <v>1.7200000000000002E-8</v>
      </c>
    </row>
    <row r="187" spans="1:17" x14ac:dyDescent="0.25">
      <c r="A187" s="25">
        <v>283</v>
      </c>
      <c r="B187" s="25" t="s">
        <v>61</v>
      </c>
      <c r="C187" s="42" t="s">
        <v>75</v>
      </c>
      <c r="D187" s="25">
        <v>1</v>
      </c>
      <c r="E187" s="26">
        <v>9.6519999999999995E-2</v>
      </c>
      <c r="F187" s="26">
        <v>6.6000000000000004E-9</v>
      </c>
      <c r="G187" s="26">
        <v>2.5000000000000002E-8</v>
      </c>
      <c r="H187" s="26">
        <v>4.9900000000000003E-8</v>
      </c>
      <c r="I187" s="26">
        <v>3.1300000000000002E-8</v>
      </c>
      <c r="J187" s="26">
        <v>1.613</v>
      </c>
      <c r="K187" s="26">
        <v>1.613</v>
      </c>
      <c r="L187" s="26">
        <v>0.19905</v>
      </c>
      <c r="M187" s="26">
        <v>2.3170000000000002</v>
      </c>
      <c r="N187" s="26">
        <v>6.2200000000000004E-7</v>
      </c>
      <c r="O187" s="26">
        <v>5.214E-7</v>
      </c>
      <c r="P187" s="26">
        <v>3.7389999999999998E-7</v>
      </c>
      <c r="Q187" s="26">
        <v>1.85E-8</v>
      </c>
    </row>
    <row r="188" spans="1:17" x14ac:dyDescent="0.25">
      <c r="A188" s="25">
        <v>285</v>
      </c>
      <c r="B188" s="25" t="s">
        <v>61</v>
      </c>
      <c r="C188" s="41" t="s">
        <v>74</v>
      </c>
      <c r="D188" s="25">
        <v>1</v>
      </c>
      <c r="E188" s="26">
        <v>8.4879999999999997E-2</v>
      </c>
      <c r="F188" s="26">
        <v>2.92E-8</v>
      </c>
      <c r="G188" s="26">
        <v>4.3000000000000005E-9</v>
      </c>
      <c r="H188" s="26">
        <v>2.1860000000000001E-7</v>
      </c>
      <c r="I188" s="26">
        <v>2.3000000000000001E-8</v>
      </c>
      <c r="J188" s="26">
        <v>2.09</v>
      </c>
      <c r="K188" s="26">
        <v>2.09</v>
      </c>
      <c r="L188" s="26">
        <v>0.22399000000000002</v>
      </c>
      <c r="M188" s="26">
        <v>2.8929999999999998</v>
      </c>
      <c r="N188" s="26">
        <v>4.4100000000000004E-7</v>
      </c>
      <c r="O188" s="26">
        <v>3.7430000000000001E-7</v>
      </c>
      <c r="P188" s="26">
        <v>2.5100000000000001E-7</v>
      </c>
      <c r="Q188" s="26">
        <v>1.212E-7</v>
      </c>
    </row>
    <row r="189" spans="1:17" x14ac:dyDescent="0.25">
      <c r="A189" s="25">
        <v>285</v>
      </c>
      <c r="B189" s="25" t="s">
        <v>61</v>
      </c>
      <c r="C189" s="42" t="s">
        <v>75</v>
      </c>
      <c r="D189" s="25">
        <v>1</v>
      </c>
      <c r="E189" s="26">
        <v>9.0930000000000011E-2</v>
      </c>
      <c r="F189" s="26">
        <v>2.62E-8</v>
      </c>
      <c r="G189" s="26">
        <v>2.2800000000000002E-8</v>
      </c>
      <c r="H189" s="26">
        <v>2.0980000000000001E-7</v>
      </c>
      <c r="I189" s="26">
        <v>2.44E-8</v>
      </c>
      <c r="J189" s="26">
        <v>1.742</v>
      </c>
      <c r="K189" s="26">
        <v>1.742</v>
      </c>
      <c r="L189" s="26">
        <v>0.20988000000000001</v>
      </c>
      <c r="M189" s="26">
        <v>2.4820000000000002</v>
      </c>
      <c r="N189" s="26">
        <v>6.2979999999999999E-7</v>
      </c>
      <c r="O189" s="26">
        <v>5.2750000000000003E-7</v>
      </c>
      <c r="P189" s="26">
        <v>3.8150000000000002E-7</v>
      </c>
      <c r="Q189" s="26">
        <v>1.1200000000000001E-7</v>
      </c>
    </row>
    <row r="190" spans="1:17" x14ac:dyDescent="0.25">
      <c r="A190" s="25">
        <v>286</v>
      </c>
      <c r="B190" s="25" t="s">
        <v>61</v>
      </c>
      <c r="C190" s="41" t="s">
        <v>74</v>
      </c>
      <c r="D190" s="25">
        <v>1</v>
      </c>
      <c r="E190" s="26">
        <v>8.3569999999999992E-2</v>
      </c>
      <c r="F190" s="26">
        <v>4.5000000000000006E-9</v>
      </c>
      <c r="G190" s="26">
        <v>3.2000000000000005E-9</v>
      </c>
      <c r="H190" s="26">
        <v>1.6399999999999998E-8</v>
      </c>
      <c r="I190" s="26">
        <v>2.6400000000000001E-8</v>
      </c>
      <c r="J190" s="26">
        <v>2.0840000000000001</v>
      </c>
      <c r="K190" s="26">
        <v>2.0840000000000001</v>
      </c>
      <c r="L190" s="26">
        <v>0.22766</v>
      </c>
      <c r="M190" s="26">
        <v>2.9039999999999999</v>
      </c>
      <c r="N190" s="26">
        <v>3.3739999999999999E-7</v>
      </c>
      <c r="O190" s="26">
        <v>2.8570000000000002E-7</v>
      </c>
      <c r="P190" s="26">
        <v>1.9810000000000001E-7</v>
      </c>
      <c r="Q190" s="26">
        <v>1.22E-8</v>
      </c>
    </row>
    <row r="191" spans="1:17" x14ac:dyDescent="0.25">
      <c r="A191" s="25">
        <v>286</v>
      </c>
      <c r="B191" s="25" t="s">
        <v>61</v>
      </c>
      <c r="C191" s="42" t="s">
        <v>75</v>
      </c>
      <c r="D191" s="25">
        <v>1</v>
      </c>
      <c r="E191" s="26">
        <v>9.1010000000000008E-2</v>
      </c>
      <c r="F191" s="26">
        <v>7.0000000000000006E-9</v>
      </c>
      <c r="G191" s="26">
        <v>2.0600000000000002E-8</v>
      </c>
      <c r="H191" s="26">
        <v>1.6600000000000003E-8</v>
      </c>
      <c r="I191" s="26">
        <v>2.7400000000000001E-8</v>
      </c>
      <c r="J191" s="26">
        <v>1.651</v>
      </c>
      <c r="K191" s="26">
        <v>1.651</v>
      </c>
      <c r="L191" s="26">
        <v>0.20988000000000001</v>
      </c>
      <c r="M191" s="26">
        <v>2.39</v>
      </c>
      <c r="N191" s="26">
        <v>5.4870000000000004E-7</v>
      </c>
      <c r="O191" s="26">
        <v>4.5690000000000002E-7</v>
      </c>
      <c r="P191" s="26">
        <v>3.2819999999999999E-7</v>
      </c>
      <c r="Q191" s="26">
        <v>1.1900000000000001E-8</v>
      </c>
    </row>
    <row r="192" spans="1:17" x14ac:dyDescent="0.25">
      <c r="A192" s="25">
        <v>287</v>
      </c>
      <c r="B192" s="25" t="s">
        <v>61</v>
      </c>
      <c r="C192" s="41" t="s">
        <v>74</v>
      </c>
      <c r="D192" s="25">
        <v>1</v>
      </c>
      <c r="E192" s="26">
        <v>8.8150000000000006E-2</v>
      </c>
      <c r="F192" s="26">
        <v>7.500000000000001E-9</v>
      </c>
      <c r="G192" s="26">
        <v>4.5000000000000006E-9</v>
      </c>
      <c r="H192" s="26">
        <v>2.6000000000000001E-8</v>
      </c>
      <c r="I192" s="26">
        <v>3.5000000000000002E-8</v>
      </c>
      <c r="J192" s="26">
        <v>2.0750000000000002</v>
      </c>
      <c r="K192" s="26">
        <v>2.0750000000000002</v>
      </c>
      <c r="L192" s="26">
        <v>0.21842</v>
      </c>
      <c r="M192" s="26">
        <v>2.871</v>
      </c>
      <c r="N192" s="26">
        <v>4.0390000000000001E-7</v>
      </c>
      <c r="O192" s="26">
        <v>3.4420000000000002E-7</v>
      </c>
      <c r="P192" s="26">
        <v>2.4630000000000003E-7</v>
      </c>
      <c r="Q192" s="26">
        <v>1.1700000000000001E-8</v>
      </c>
    </row>
    <row r="193" spans="1:17" x14ac:dyDescent="0.25">
      <c r="A193" s="25">
        <v>287</v>
      </c>
      <c r="B193" s="25" t="s">
        <v>61</v>
      </c>
      <c r="C193" s="42" t="s">
        <v>75</v>
      </c>
      <c r="D193" s="25">
        <v>1</v>
      </c>
      <c r="E193" s="26">
        <v>9.4510000000000011E-2</v>
      </c>
      <c r="F193" s="26">
        <v>8.199999999999999E-9</v>
      </c>
      <c r="G193" s="26">
        <v>2.6899999999999999E-8</v>
      </c>
      <c r="H193" s="26">
        <v>2.44E-8</v>
      </c>
      <c r="I193" s="26">
        <v>3.5200000000000004E-8</v>
      </c>
      <c r="J193" s="26">
        <v>1.673</v>
      </c>
      <c r="K193" s="26">
        <v>1.673</v>
      </c>
      <c r="L193" s="26">
        <v>0.20111000000000001</v>
      </c>
      <c r="M193" s="26">
        <v>2.407</v>
      </c>
      <c r="N193" s="26">
        <v>6.5060000000000007E-7</v>
      </c>
      <c r="O193" s="26">
        <v>5.4460000000000005E-7</v>
      </c>
      <c r="P193" s="26">
        <v>4.0780000000000004E-7</v>
      </c>
      <c r="Q193" s="26">
        <v>1.55E-8</v>
      </c>
    </row>
    <row r="194" spans="1:17" x14ac:dyDescent="0.25">
      <c r="A194" s="25">
        <v>288</v>
      </c>
      <c r="B194" s="25" t="s">
        <v>61</v>
      </c>
      <c r="C194" s="41" t="s">
        <v>74</v>
      </c>
      <c r="D194" s="25">
        <v>1</v>
      </c>
      <c r="E194" s="26">
        <v>9.0579999999999994E-2</v>
      </c>
      <c r="F194" s="26">
        <v>2.3800000000000001E-8</v>
      </c>
      <c r="G194" s="26">
        <v>7.7599999999999993E-8</v>
      </c>
      <c r="H194" s="26">
        <v>3.5139999999999998E-7</v>
      </c>
      <c r="I194" s="26">
        <v>4.9800000000000003E-8</v>
      </c>
      <c r="J194" s="26">
        <v>1.901</v>
      </c>
      <c r="K194" s="26">
        <v>1.901</v>
      </c>
      <c r="L194" s="26">
        <v>0.20683000000000001</v>
      </c>
      <c r="M194" s="26">
        <v>2.641</v>
      </c>
      <c r="N194" s="26">
        <v>7.835000000000001E-7</v>
      </c>
      <c r="O194" s="26">
        <v>7.1410000000000007E-7</v>
      </c>
      <c r="P194" s="26">
        <v>5.5290000000000003E-7</v>
      </c>
      <c r="Q194" s="26">
        <v>1.3280000000000002E-7</v>
      </c>
    </row>
    <row r="195" spans="1:17" x14ac:dyDescent="0.25">
      <c r="A195" s="25">
        <v>288</v>
      </c>
      <c r="B195" s="25" t="s">
        <v>61</v>
      </c>
      <c r="C195" s="42" t="s">
        <v>75</v>
      </c>
      <c r="D195" s="25">
        <v>1</v>
      </c>
      <c r="E195" s="26">
        <v>9.1630000000000003E-2</v>
      </c>
      <c r="F195" s="26">
        <v>2.1699999999999999E-8</v>
      </c>
      <c r="G195" s="26">
        <v>2.4200000000000002E-8</v>
      </c>
      <c r="H195" s="26">
        <v>2.8860000000000003E-7</v>
      </c>
      <c r="I195" s="26">
        <v>2.9700000000000001E-8</v>
      </c>
      <c r="J195" s="26">
        <v>1.931</v>
      </c>
      <c r="K195" s="26">
        <v>1.931</v>
      </c>
      <c r="L195" s="26">
        <v>0.20935000000000001</v>
      </c>
      <c r="M195" s="26">
        <v>2.681</v>
      </c>
      <c r="N195" s="26">
        <v>5.8530000000000003E-7</v>
      </c>
      <c r="O195" s="26">
        <v>4.8550000000000005E-7</v>
      </c>
      <c r="P195" s="26">
        <v>3.692E-7</v>
      </c>
      <c r="Q195" s="26">
        <v>1.2240000000000001E-7</v>
      </c>
    </row>
    <row r="196" spans="1:17" x14ac:dyDescent="0.25">
      <c r="A196" s="25">
        <v>290</v>
      </c>
      <c r="B196" s="25" t="s">
        <v>61</v>
      </c>
      <c r="C196" s="41" t="s">
        <v>74</v>
      </c>
      <c r="D196" s="25">
        <v>1</v>
      </c>
      <c r="E196" s="26">
        <v>9.3379999999999991E-2</v>
      </c>
      <c r="F196" s="26">
        <v>2.0600000000000002E-8</v>
      </c>
      <c r="G196" s="26">
        <v>1.22E-8</v>
      </c>
      <c r="H196" s="26">
        <v>6.7099999999999999E-8</v>
      </c>
      <c r="I196" s="26">
        <v>3.7100000000000001E-8</v>
      </c>
      <c r="J196" s="26">
        <v>1.726</v>
      </c>
      <c r="K196" s="26">
        <v>1.726</v>
      </c>
      <c r="L196" s="26">
        <v>0.20065000000000002</v>
      </c>
      <c r="M196" s="26">
        <v>2.4849999999999999</v>
      </c>
      <c r="N196" s="26">
        <v>4.8370000000000002E-7</v>
      </c>
      <c r="O196" s="26">
        <v>4.1410000000000004E-7</v>
      </c>
      <c r="P196" s="26">
        <v>2.8140000000000002E-7</v>
      </c>
      <c r="Q196" s="26">
        <v>4.1000000000000003E-8</v>
      </c>
    </row>
    <row r="197" spans="1:17" x14ac:dyDescent="0.25">
      <c r="A197" s="25">
        <v>290</v>
      </c>
      <c r="B197" s="25" t="s">
        <v>61</v>
      </c>
      <c r="C197" s="42" t="s">
        <v>75</v>
      </c>
      <c r="D197" s="25">
        <v>1</v>
      </c>
      <c r="E197" s="26">
        <v>9.5750000000000002E-2</v>
      </c>
      <c r="F197" s="26">
        <v>1.8000000000000002E-8</v>
      </c>
      <c r="G197" s="26">
        <v>2.29E-8</v>
      </c>
      <c r="H197" s="26">
        <v>5.9800000000000006E-8</v>
      </c>
      <c r="I197" s="26">
        <v>2.5300000000000002E-8</v>
      </c>
      <c r="J197" s="26">
        <v>1.7270000000000001</v>
      </c>
      <c r="K197" s="26">
        <v>1.7270000000000001</v>
      </c>
      <c r="L197" s="26">
        <v>0.19844000000000001</v>
      </c>
      <c r="M197" s="26">
        <v>2.4449999999999998</v>
      </c>
      <c r="N197" s="26">
        <v>6.2829999999999998E-7</v>
      </c>
      <c r="O197" s="26">
        <v>5.214E-7</v>
      </c>
      <c r="P197" s="26">
        <v>3.7389999999999998E-7</v>
      </c>
      <c r="Q197" s="26">
        <v>3.6500000000000003E-8</v>
      </c>
    </row>
    <row r="198" spans="1:17" x14ac:dyDescent="0.25">
      <c r="A198" s="25">
        <v>291</v>
      </c>
      <c r="B198" s="25" t="s">
        <v>61</v>
      </c>
      <c r="C198" s="41" t="s">
        <v>74</v>
      </c>
      <c r="D198" s="25">
        <v>1</v>
      </c>
      <c r="E198" s="26">
        <v>9.0389999999999998E-2</v>
      </c>
      <c r="F198" s="26">
        <v>8.5E-9</v>
      </c>
      <c r="G198" s="26">
        <v>1.26E-8</v>
      </c>
      <c r="H198" s="26">
        <v>3.8500000000000001E-8</v>
      </c>
      <c r="I198" s="26">
        <v>4.88E-8</v>
      </c>
      <c r="J198" s="26">
        <v>1.784</v>
      </c>
      <c r="K198" s="26">
        <v>1.784</v>
      </c>
      <c r="L198" s="26">
        <v>0.20805000000000001</v>
      </c>
      <c r="M198" s="26">
        <v>2.552</v>
      </c>
      <c r="N198" s="26">
        <v>4.8770000000000001E-7</v>
      </c>
      <c r="O198" s="26">
        <v>4.1930000000000006E-7</v>
      </c>
      <c r="P198" s="26">
        <v>3.0780000000000004E-7</v>
      </c>
      <c r="Q198" s="26">
        <v>1.9700000000000001E-8</v>
      </c>
    </row>
    <row r="199" spans="1:17" x14ac:dyDescent="0.25">
      <c r="A199" s="25">
        <v>291</v>
      </c>
      <c r="B199" s="25" t="s">
        <v>61</v>
      </c>
      <c r="C199" s="42" t="s">
        <v>75</v>
      </c>
      <c r="D199" s="25">
        <v>1</v>
      </c>
      <c r="E199" s="26">
        <v>9.4829999999999998E-2</v>
      </c>
      <c r="F199" s="26">
        <v>1.04E-8</v>
      </c>
      <c r="G199" s="26">
        <v>2.6300000000000004E-8</v>
      </c>
      <c r="H199" s="26">
        <v>3.6799999999999999E-8</v>
      </c>
      <c r="I199" s="26">
        <v>3.4900000000000001E-8</v>
      </c>
      <c r="J199" s="26">
        <v>1.7509999999999999</v>
      </c>
      <c r="K199" s="26">
        <v>1.7509999999999999</v>
      </c>
      <c r="L199" s="26">
        <v>0.20393</v>
      </c>
      <c r="M199" s="26">
        <v>2.4980000000000002</v>
      </c>
      <c r="N199" s="26">
        <v>6.6170000000000006E-7</v>
      </c>
      <c r="O199" s="26">
        <v>5.5339999999999997E-7</v>
      </c>
      <c r="P199" s="26">
        <v>4.1710000000000005E-7</v>
      </c>
      <c r="Q199" s="26">
        <v>2.0500000000000002E-8</v>
      </c>
    </row>
    <row r="200" spans="1:17" x14ac:dyDescent="0.25">
      <c r="A200" s="25">
        <v>292</v>
      </c>
      <c r="B200" s="25" t="s">
        <v>61</v>
      </c>
      <c r="C200" s="41" t="s">
        <v>74</v>
      </c>
      <c r="D200" s="25">
        <v>1</v>
      </c>
      <c r="E200" s="26">
        <v>9.1439999999999994E-2</v>
      </c>
      <c r="F200" s="26">
        <v>1.7800000000000001E-8</v>
      </c>
      <c r="G200" s="26">
        <v>9.8000000000000017E-9</v>
      </c>
      <c r="H200" s="26">
        <v>6.1400000000000007E-8</v>
      </c>
      <c r="I200" s="26">
        <v>3.7500000000000005E-8</v>
      </c>
      <c r="J200" s="26">
        <v>1.9379999999999999</v>
      </c>
      <c r="K200" s="26">
        <v>1.9379999999999999</v>
      </c>
      <c r="L200" s="26">
        <v>0.20957000000000001</v>
      </c>
      <c r="M200" s="26">
        <v>2.7290000000000001</v>
      </c>
      <c r="N200" s="26">
        <v>4.2290000000000001E-7</v>
      </c>
      <c r="O200" s="26">
        <v>3.594E-7</v>
      </c>
      <c r="P200" s="26">
        <v>2.565E-7</v>
      </c>
      <c r="Q200" s="26">
        <v>3.6600000000000003E-8</v>
      </c>
    </row>
    <row r="201" spans="1:17" x14ac:dyDescent="0.25">
      <c r="A201" s="25">
        <v>292</v>
      </c>
      <c r="B201" s="25" t="s">
        <v>61</v>
      </c>
      <c r="C201" s="42" t="s">
        <v>75</v>
      </c>
      <c r="D201" s="25">
        <v>1</v>
      </c>
      <c r="E201" s="26">
        <v>9.1939999999999994E-2</v>
      </c>
      <c r="F201" s="26">
        <v>1.5400000000000002E-8</v>
      </c>
      <c r="G201" s="26">
        <v>1.9300000000000001E-8</v>
      </c>
      <c r="H201" s="26">
        <v>6.4500000000000002E-8</v>
      </c>
      <c r="I201" s="26">
        <v>2.44E-8</v>
      </c>
      <c r="J201" s="26">
        <v>1.931</v>
      </c>
      <c r="K201" s="26">
        <v>1.931</v>
      </c>
      <c r="L201" s="26">
        <v>0.20660000000000001</v>
      </c>
      <c r="M201" s="26">
        <v>2.6970000000000001</v>
      </c>
      <c r="N201" s="26">
        <v>5.6620000000000008E-7</v>
      </c>
      <c r="O201" s="26">
        <v>4.6850000000000005E-7</v>
      </c>
      <c r="P201" s="26">
        <v>3.4480000000000002E-7</v>
      </c>
      <c r="Q201" s="26">
        <v>3.7500000000000005E-8</v>
      </c>
    </row>
    <row r="202" spans="1:17" x14ac:dyDescent="0.25">
      <c r="A202" s="25">
        <v>293</v>
      </c>
      <c r="B202" s="25" t="s">
        <v>61</v>
      </c>
      <c r="C202" s="41" t="s">
        <v>74</v>
      </c>
      <c r="D202" s="25">
        <v>1</v>
      </c>
      <c r="E202" s="26">
        <v>9.597E-2</v>
      </c>
      <c r="F202" s="26">
        <v>8.6000000000000009E-9</v>
      </c>
      <c r="G202" s="26">
        <v>8.6000000000000009E-9</v>
      </c>
      <c r="H202" s="26">
        <v>3.0199999999999999E-8</v>
      </c>
      <c r="I202" s="26">
        <v>1.37E-8</v>
      </c>
      <c r="J202" s="26">
        <v>1.8</v>
      </c>
      <c r="K202" s="26">
        <v>1.8</v>
      </c>
      <c r="L202" s="26">
        <v>0.19653000000000001</v>
      </c>
      <c r="M202" s="26">
        <v>2.6059999999999999</v>
      </c>
      <c r="N202" s="26">
        <v>4.3960000000000005E-7</v>
      </c>
      <c r="O202" s="26">
        <v>3.5750000000000002E-7</v>
      </c>
      <c r="P202" s="26">
        <v>2.1890000000000001E-7</v>
      </c>
      <c r="Q202" s="26">
        <v>1.8000000000000002E-8</v>
      </c>
    </row>
    <row r="203" spans="1:17" x14ac:dyDescent="0.25">
      <c r="A203" s="25">
        <v>293</v>
      </c>
      <c r="B203" s="25" t="s">
        <v>61</v>
      </c>
      <c r="C203" s="42" t="s">
        <v>75</v>
      </c>
      <c r="D203" s="25">
        <v>1</v>
      </c>
      <c r="E203" s="26">
        <v>0.1016</v>
      </c>
      <c r="F203" s="26">
        <v>9.3000000000000006E-9</v>
      </c>
      <c r="G203" s="26">
        <v>1.16E-8</v>
      </c>
      <c r="H203" s="26">
        <v>2.6700000000000001E-8</v>
      </c>
      <c r="I203" s="26">
        <v>1.1400000000000001E-8</v>
      </c>
      <c r="J203" s="26">
        <v>1.776</v>
      </c>
      <c r="K203" s="26">
        <v>1.776</v>
      </c>
      <c r="L203" s="26">
        <v>0.19233000000000003</v>
      </c>
      <c r="M203" s="26">
        <v>2.5569999999999999</v>
      </c>
      <c r="N203" s="26">
        <v>5.2360000000000006E-7</v>
      </c>
      <c r="O203" s="26">
        <v>4.2380000000000002E-7</v>
      </c>
      <c r="P203" s="26">
        <v>2.7669999999999998E-7</v>
      </c>
      <c r="Q203" s="26">
        <v>1.77E-8</v>
      </c>
    </row>
    <row r="204" spans="1:17" x14ac:dyDescent="0.25">
      <c r="A204" s="25">
        <v>294</v>
      </c>
      <c r="B204" s="25" t="s">
        <v>61</v>
      </c>
      <c r="C204" s="41" t="s">
        <v>74</v>
      </c>
      <c r="D204" s="25">
        <v>1</v>
      </c>
      <c r="E204" s="26">
        <v>9.4409999999999994E-2</v>
      </c>
      <c r="F204" s="26">
        <v>5.5999999999999997E-9</v>
      </c>
      <c r="G204" s="26">
        <v>7.500000000000001E-9</v>
      </c>
      <c r="H204" s="26">
        <v>1.5300000000000001E-8</v>
      </c>
      <c r="I204" s="26">
        <v>2.6500000000000002E-8</v>
      </c>
      <c r="J204" s="26">
        <v>1.726</v>
      </c>
      <c r="K204" s="26">
        <v>1.726</v>
      </c>
      <c r="L204" s="26">
        <v>0.19866</v>
      </c>
      <c r="M204" s="26">
        <v>2.492</v>
      </c>
      <c r="N204" s="26">
        <v>3.4260000000000006E-7</v>
      </c>
      <c r="O204" s="26">
        <v>2.882E-7</v>
      </c>
      <c r="P204" s="26">
        <v>1.9630000000000003E-7</v>
      </c>
      <c r="Q204" s="26">
        <v>1E-8</v>
      </c>
    </row>
    <row r="205" spans="1:17" x14ac:dyDescent="0.25">
      <c r="A205" s="25">
        <v>294</v>
      </c>
      <c r="B205" s="25" t="s">
        <v>61</v>
      </c>
      <c r="C205" s="42" t="s">
        <v>75</v>
      </c>
      <c r="D205" s="25">
        <v>1</v>
      </c>
      <c r="E205" s="26">
        <v>9.8110000000000003E-2</v>
      </c>
      <c r="F205" s="26">
        <v>7.0999999999999999E-9</v>
      </c>
      <c r="G205" s="26">
        <v>1.3200000000000001E-8</v>
      </c>
      <c r="H205" s="26">
        <v>1.5800000000000003E-8</v>
      </c>
      <c r="I205" s="26">
        <v>1.8600000000000001E-8</v>
      </c>
      <c r="J205" s="26">
        <v>1.6879999999999999</v>
      </c>
      <c r="K205" s="26">
        <v>1.6879999999999999</v>
      </c>
      <c r="L205" s="26">
        <v>0.19431999999999999</v>
      </c>
      <c r="M205" s="26">
        <v>2.4340000000000002</v>
      </c>
      <c r="N205" s="26">
        <v>4.5970000000000002E-7</v>
      </c>
      <c r="O205" s="26">
        <v>3.7500000000000001E-7</v>
      </c>
      <c r="P205" s="26">
        <v>2.5970000000000003E-7</v>
      </c>
      <c r="Q205" s="26">
        <v>1.1700000000000001E-8</v>
      </c>
    </row>
    <row r="206" spans="1:17" x14ac:dyDescent="0.25">
      <c r="A206" s="25">
        <v>295</v>
      </c>
      <c r="B206" s="25" t="s">
        <v>61</v>
      </c>
      <c r="C206" s="41" t="s">
        <v>74</v>
      </c>
      <c r="D206" s="25">
        <v>1</v>
      </c>
      <c r="E206" s="26">
        <v>8.9660000000000004E-2</v>
      </c>
      <c r="F206" s="26">
        <v>1.4500000000000001E-8</v>
      </c>
      <c r="G206" s="26">
        <v>1.4700000000000001E-8</v>
      </c>
      <c r="H206" s="26">
        <v>5.2299999999999998E-8</v>
      </c>
      <c r="I206" s="26">
        <v>5.2100000000000003E-8</v>
      </c>
      <c r="J206" s="26">
        <v>1.871</v>
      </c>
      <c r="K206" s="26">
        <v>1.871</v>
      </c>
      <c r="L206" s="26">
        <v>0.21026</v>
      </c>
      <c r="M206" s="26">
        <v>2.63</v>
      </c>
      <c r="N206" s="26">
        <v>5.0149999999999998E-7</v>
      </c>
      <c r="O206" s="26">
        <v>4.3469999999999999E-7</v>
      </c>
      <c r="P206" s="26">
        <v>3.2440000000000002E-7</v>
      </c>
      <c r="Q206" s="26">
        <v>2.9800000000000002E-8</v>
      </c>
    </row>
    <row r="207" spans="1:17" x14ac:dyDescent="0.25">
      <c r="A207" s="25">
        <v>295</v>
      </c>
      <c r="B207" s="25" t="s">
        <v>61</v>
      </c>
      <c r="C207" s="42" t="s">
        <v>75</v>
      </c>
      <c r="D207" s="25">
        <v>1</v>
      </c>
      <c r="E207" s="26">
        <v>9.5010000000000011E-2</v>
      </c>
      <c r="F207" s="26">
        <v>1.5700000000000002E-8</v>
      </c>
      <c r="G207" s="26">
        <v>1.9509999999999999E-7</v>
      </c>
      <c r="H207" s="26">
        <v>5.2399999999999999E-8</v>
      </c>
      <c r="I207" s="26">
        <v>4.6700000000000008E-8</v>
      </c>
      <c r="J207" s="26">
        <v>1.867</v>
      </c>
      <c r="K207" s="26">
        <v>1.867</v>
      </c>
      <c r="L207" s="26">
        <v>0.20141000000000001</v>
      </c>
      <c r="M207" s="26">
        <v>2.5950000000000002</v>
      </c>
      <c r="N207" s="26">
        <v>1.719E-6</v>
      </c>
      <c r="O207" s="26">
        <v>1.5309999999999998E-6</v>
      </c>
      <c r="P207" s="26">
        <v>1.229E-6</v>
      </c>
      <c r="Q207" s="26">
        <v>2.8900000000000001E-8</v>
      </c>
    </row>
    <row r="208" spans="1:17" x14ac:dyDescent="0.25">
      <c r="A208" s="25">
        <v>841</v>
      </c>
      <c r="B208" s="25" t="s">
        <v>61</v>
      </c>
      <c r="C208" s="41" t="s">
        <v>74</v>
      </c>
      <c r="D208" s="25">
        <v>1</v>
      </c>
      <c r="E208" s="26">
        <v>7.6819999999999999E-2</v>
      </c>
      <c r="F208" s="26">
        <v>1.5300000000000001E-8</v>
      </c>
      <c r="G208" s="26">
        <v>2.5000000000000001E-9</v>
      </c>
      <c r="H208" s="26">
        <v>7.0599999999999997E-8</v>
      </c>
      <c r="I208" s="26">
        <v>2.2700000000000001E-8</v>
      </c>
      <c r="J208" s="26">
        <v>2.343</v>
      </c>
      <c r="K208" s="26">
        <v>2.343</v>
      </c>
      <c r="L208" s="26">
        <v>0.25939000000000001</v>
      </c>
      <c r="M208" s="26">
        <v>3.22</v>
      </c>
      <c r="N208" s="26">
        <v>3.0280000000000004E-7</v>
      </c>
      <c r="O208" s="26">
        <v>2.5930000000000005E-7</v>
      </c>
      <c r="P208" s="26">
        <v>2.0530000000000002E-7</v>
      </c>
      <c r="Q208" s="26">
        <v>3.6000000000000005E-8</v>
      </c>
    </row>
    <row r="209" spans="1:17" x14ac:dyDescent="0.25">
      <c r="A209" s="25">
        <v>841</v>
      </c>
      <c r="B209" s="25" t="s">
        <v>61</v>
      </c>
      <c r="C209" s="42" t="s">
        <v>75</v>
      </c>
      <c r="D209" s="25">
        <v>1</v>
      </c>
      <c r="E209" s="26">
        <v>9.1180000000000011E-2</v>
      </c>
      <c r="F209" s="26">
        <v>1.1199999999999999E-8</v>
      </c>
      <c r="G209" s="26">
        <v>2.9600000000000004E-8</v>
      </c>
      <c r="H209" s="26">
        <v>6.8900000000000015E-8</v>
      </c>
      <c r="I209" s="26">
        <v>4.5300000000000002E-8</v>
      </c>
      <c r="J209" s="26">
        <v>1.8089999999999999</v>
      </c>
      <c r="K209" s="26">
        <v>1.8089999999999999</v>
      </c>
      <c r="L209" s="26">
        <v>0.20393</v>
      </c>
      <c r="M209" s="26">
        <v>2.5419999999999998</v>
      </c>
      <c r="N209" s="26">
        <v>6.0060000000000002E-7</v>
      </c>
      <c r="O209" s="26">
        <v>5.1979999999999998E-7</v>
      </c>
      <c r="P209" s="26">
        <v>3.9730000000000004E-7</v>
      </c>
      <c r="Q209" s="26">
        <v>3.1900000000000001E-8</v>
      </c>
    </row>
    <row r="210" spans="1:17" x14ac:dyDescent="0.25">
      <c r="A210" s="25">
        <v>851</v>
      </c>
      <c r="B210" s="25" t="s">
        <v>61</v>
      </c>
      <c r="C210" s="41" t="s">
        <v>74</v>
      </c>
      <c r="D210" s="25">
        <v>1</v>
      </c>
      <c r="E210" s="26">
        <v>7.4579999999999994E-2</v>
      </c>
      <c r="F210" s="26">
        <v>1.5600000000000001E-8</v>
      </c>
      <c r="G210" s="26">
        <v>1.8000000000000002E-9</v>
      </c>
      <c r="H210" s="26">
        <v>4.9010000000000008E-7</v>
      </c>
      <c r="I210" s="26">
        <v>1.0800000000000001E-8</v>
      </c>
      <c r="J210" s="26">
        <v>2.407</v>
      </c>
      <c r="K210" s="26">
        <v>2.407</v>
      </c>
      <c r="L210" s="26">
        <v>0.27481</v>
      </c>
      <c r="M210" s="26">
        <v>3.3730000000000002</v>
      </c>
      <c r="N210" s="26">
        <v>2.5940000000000001E-7</v>
      </c>
      <c r="O210" s="26">
        <v>2.28E-7</v>
      </c>
      <c r="P210" s="26">
        <v>1.8060000000000002E-7</v>
      </c>
      <c r="Q210" s="26">
        <v>1.55E-7</v>
      </c>
    </row>
    <row r="211" spans="1:17" x14ac:dyDescent="0.25">
      <c r="A211" s="25">
        <v>851</v>
      </c>
      <c r="B211" s="25" t="s">
        <v>61</v>
      </c>
      <c r="C211" s="42" t="s">
        <v>75</v>
      </c>
      <c r="D211" s="25">
        <v>1</v>
      </c>
      <c r="E211" s="26">
        <v>9.2359999999999998E-2</v>
      </c>
      <c r="F211" s="26">
        <v>1.3800000000000001E-8</v>
      </c>
      <c r="G211" s="26">
        <v>2.7200000000000002E-8</v>
      </c>
      <c r="H211" s="26">
        <v>4.3900000000000005E-7</v>
      </c>
      <c r="I211" s="26">
        <v>3.03E-8</v>
      </c>
      <c r="J211" s="26">
        <v>1.673</v>
      </c>
      <c r="K211" s="26">
        <v>1.673</v>
      </c>
      <c r="L211" s="26">
        <v>0.20111000000000001</v>
      </c>
      <c r="M211" s="26">
        <v>2.4009999999999998</v>
      </c>
      <c r="N211" s="26">
        <v>5.8329999999999999E-7</v>
      </c>
      <c r="O211" s="26">
        <v>5.0210000000000003E-7</v>
      </c>
      <c r="P211" s="26">
        <v>3.5320000000000001E-7</v>
      </c>
      <c r="Q211" s="26">
        <v>1.5769999999999999E-7</v>
      </c>
    </row>
  </sheetData>
  <sheetProtection algorithmName="SHA-512" hashValue="v6oYHnZsjbM1Ew98UfPsrCjHZ4WU4InxcWYYaRANxD7fnDGtT4grujrRFVMWxq/uRxDjv2tpb4Hdb4n8e5WU7g==" saltValue="8hM10nn8PQQPNdR96zD/yw==" spinCount="100000" sheet="1" objects="1" scenarios="1" sort="0" autoFilter="0"/>
  <autoFilter ref="A121:Q211" xr:uid="{67B414F2-DBF4-41EC-9966-7444062841D8}"/>
  <mergeCells count="20">
    <mergeCell ref="O108:P108"/>
    <mergeCell ref="E1:F1"/>
    <mergeCell ref="H1:K1"/>
    <mergeCell ref="O2:P2"/>
    <mergeCell ref="O3:P3"/>
    <mergeCell ref="O4:P4"/>
    <mergeCell ref="O5:P5"/>
    <mergeCell ref="O6:P6"/>
    <mergeCell ref="O7:P7"/>
    <mergeCell ref="O8:P8"/>
    <mergeCell ref="O9:P9"/>
    <mergeCell ref="B10:E10"/>
    <mergeCell ref="O115:P115"/>
    <mergeCell ref="B116:E116"/>
    <mergeCell ref="O109:P109"/>
    <mergeCell ref="O110:P110"/>
    <mergeCell ref="O111:P111"/>
    <mergeCell ref="O112:P112"/>
    <mergeCell ref="O113:P113"/>
    <mergeCell ref="O114:P114"/>
  </mergeCells>
  <hyperlinks>
    <hyperlink ref="A1" location="INDEX!A1" display="RETURN TO INDEX" xr:uid="{688B4F70-774E-4E5B-B1EE-B4BE860EF8B8}"/>
    <hyperlink ref="E1:F1" location="SUMMARY!A1" display="SUMMARY" xr:uid="{B479D8F7-73BA-46F6-B588-3D5EEDF0FD97}"/>
    <hyperlink ref="H1" location="'QCI Sample Selection'!A1" display="'QCI Sample Selection" xr:uid="{C5076795-AD55-4934-8B50-CC0E0E2DFFCD}"/>
  </hyperlinks>
  <pageMargins left="0.7" right="0.7" top="0.75" bottom="0.75" header="0.3" footer="0.3"/>
  <pageSetup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E6360F-D065-4FD6-AF70-43B25B32F8D8}">
  <sheetPr>
    <tabColor rgb="FF7030A0"/>
  </sheetPr>
  <dimension ref="A1:K883"/>
  <sheetViews>
    <sheetView zoomScaleNormal="100" workbookViewId="0"/>
  </sheetViews>
  <sheetFormatPr defaultColWidth="0" defaultRowHeight="15" customHeight="1" zeroHeight="1" x14ac:dyDescent="0.25"/>
  <cols>
    <col min="1" max="11" width="9.140625" customWidth="1"/>
    <col min="12" max="16384" width="9.140625" hidden="1"/>
  </cols>
  <sheetData>
    <row r="1" spans="1:11" ht="18.75" x14ac:dyDescent="0.3">
      <c r="A1" s="1" t="s">
        <v>0</v>
      </c>
      <c r="B1" s="1"/>
      <c r="C1" s="2"/>
      <c r="D1" s="2"/>
      <c r="E1" s="48" t="s">
        <v>1</v>
      </c>
      <c r="F1" s="48"/>
      <c r="G1" s="2"/>
      <c r="H1" s="49" t="s">
        <v>2</v>
      </c>
      <c r="I1" s="49"/>
      <c r="J1" s="49"/>
      <c r="K1" s="49"/>
    </row>
    <row r="2" spans="1:11" x14ac:dyDescent="0.25"/>
    <row r="3" spans="1:11" x14ac:dyDescent="0.25"/>
    <row r="4" spans="1:11" x14ac:dyDescent="0.25"/>
    <row r="5" spans="1:11" x14ac:dyDescent="0.25"/>
    <row r="6" spans="1:11" x14ac:dyDescent="0.25"/>
    <row r="7" spans="1:11" x14ac:dyDescent="0.25"/>
    <row r="8" spans="1:11" x14ac:dyDescent="0.25"/>
    <row r="9" spans="1:11" x14ac:dyDescent="0.25"/>
    <row r="10" spans="1:11" x14ac:dyDescent="0.25"/>
    <row r="11" spans="1:11" x14ac:dyDescent="0.25"/>
    <row r="12" spans="1:11" x14ac:dyDescent="0.25"/>
    <row r="13" spans="1:11" x14ac:dyDescent="0.25"/>
    <row r="14" spans="1:11" x14ac:dyDescent="0.25"/>
    <row r="15" spans="1:11" x14ac:dyDescent="0.25"/>
    <row r="16" spans="1:11" x14ac:dyDescent="0.25"/>
    <row r="17" x14ac:dyDescent="0.25"/>
    <row r="18" x14ac:dyDescent="0.25"/>
    <row r="19" x14ac:dyDescent="0.25"/>
    <row r="20" x14ac:dyDescent="0.25"/>
    <row r="21" x14ac:dyDescent="0.25"/>
    <row r="22" x14ac:dyDescent="0.25"/>
    <row r="23" x14ac:dyDescent="0.25"/>
    <row r="24" x14ac:dyDescent="0.25"/>
    <row r="25" x14ac:dyDescent="0.25"/>
    <row r="26" x14ac:dyDescent="0.25"/>
    <row r="27" x14ac:dyDescent="0.25"/>
    <row r="28" x14ac:dyDescent="0.25"/>
    <row r="29" x14ac:dyDescent="0.25"/>
    <row r="30" x14ac:dyDescent="0.25"/>
    <row r="31" x14ac:dyDescent="0.25"/>
    <row r="32" x14ac:dyDescent="0.25"/>
    <row r="33" x14ac:dyDescent="0.25"/>
    <row r="34" x14ac:dyDescent="0.25"/>
    <row r="35" x14ac:dyDescent="0.25"/>
    <row r="36" x14ac:dyDescent="0.25"/>
    <row r="37" x14ac:dyDescent="0.25"/>
    <row r="38" x14ac:dyDescent="0.25"/>
    <row r="39" x14ac:dyDescent="0.25"/>
    <row r="40" x14ac:dyDescent="0.25"/>
    <row r="41" x14ac:dyDescent="0.25"/>
    <row r="42" x14ac:dyDescent="0.25"/>
    <row r="43" x14ac:dyDescent="0.25"/>
    <row r="44" x14ac:dyDescent="0.25"/>
    <row r="45" x14ac:dyDescent="0.25"/>
    <row r="46" x14ac:dyDescent="0.25"/>
    <row r="47" x14ac:dyDescent="0.25"/>
    <row r="48" x14ac:dyDescent="0.25"/>
    <row r="49" x14ac:dyDescent="0.25"/>
    <row r="50" x14ac:dyDescent="0.25"/>
    <row r="51" x14ac:dyDescent="0.25"/>
    <row r="52" x14ac:dyDescent="0.25"/>
    <row r="53" x14ac:dyDescent="0.25"/>
    <row r="54" x14ac:dyDescent="0.25"/>
    <row r="55" x14ac:dyDescent="0.25"/>
    <row r="56" x14ac:dyDescent="0.25"/>
    <row r="57" x14ac:dyDescent="0.25"/>
    <row r="58" x14ac:dyDescent="0.25"/>
    <row r="59" x14ac:dyDescent="0.25"/>
    <row r="60" x14ac:dyDescent="0.25"/>
    <row r="61" x14ac:dyDescent="0.25"/>
    <row r="62" x14ac:dyDescent="0.25"/>
    <row r="63" x14ac:dyDescent="0.25"/>
    <row r="64" x14ac:dyDescent="0.25"/>
    <row r="65" x14ac:dyDescent="0.25"/>
    <row r="66" x14ac:dyDescent="0.25"/>
    <row r="67" x14ac:dyDescent="0.25"/>
    <row r="68" x14ac:dyDescent="0.25"/>
    <row r="69" x14ac:dyDescent="0.25"/>
    <row r="70" x14ac:dyDescent="0.25"/>
    <row r="71" x14ac:dyDescent="0.25"/>
    <row r="72" x14ac:dyDescent="0.25"/>
    <row r="73" x14ac:dyDescent="0.25"/>
    <row r="74" x14ac:dyDescent="0.25"/>
    <row r="75" x14ac:dyDescent="0.25"/>
    <row r="76" x14ac:dyDescent="0.25"/>
    <row r="77" x14ac:dyDescent="0.25"/>
    <row r="78" x14ac:dyDescent="0.25"/>
    <row r="79" x14ac:dyDescent="0.25"/>
    <row r="80" x14ac:dyDescent="0.25"/>
    <row r="81" x14ac:dyDescent="0.25"/>
    <row r="82" x14ac:dyDescent="0.25"/>
    <row r="83" x14ac:dyDescent="0.25"/>
    <row r="84" x14ac:dyDescent="0.25"/>
    <row r="85" x14ac:dyDescent="0.25"/>
    <row r="86" x14ac:dyDescent="0.25"/>
    <row r="87" x14ac:dyDescent="0.25"/>
    <row r="88" x14ac:dyDescent="0.25"/>
    <row r="89" x14ac:dyDescent="0.25"/>
    <row r="90" x14ac:dyDescent="0.25"/>
    <row r="91" x14ac:dyDescent="0.25"/>
    <row r="92" x14ac:dyDescent="0.25"/>
    <row r="93" x14ac:dyDescent="0.25"/>
    <row r="94" x14ac:dyDescent="0.25"/>
    <row r="95" x14ac:dyDescent="0.25"/>
    <row r="96" x14ac:dyDescent="0.25"/>
    <row r="97" x14ac:dyDescent="0.25"/>
    <row r="98" x14ac:dyDescent="0.25"/>
    <row r="99" x14ac:dyDescent="0.25"/>
    <row r="100" x14ac:dyDescent="0.25"/>
    <row r="101" x14ac:dyDescent="0.25"/>
    <row r="102" x14ac:dyDescent="0.25"/>
    <row r="103" x14ac:dyDescent="0.25"/>
    <row r="104" x14ac:dyDescent="0.25"/>
    <row r="105" x14ac:dyDescent="0.25"/>
    <row r="106" x14ac:dyDescent="0.25"/>
    <row r="107" x14ac:dyDescent="0.25"/>
    <row r="108" x14ac:dyDescent="0.25"/>
    <row r="109" x14ac:dyDescent="0.25"/>
    <row r="110" x14ac:dyDescent="0.25"/>
    <row r="111" x14ac:dyDescent="0.25"/>
    <row r="112" x14ac:dyDescent="0.25"/>
    <row r="113" x14ac:dyDescent="0.25"/>
    <row r="114" x14ac:dyDescent="0.25"/>
    <row r="115" x14ac:dyDescent="0.25"/>
    <row r="116" x14ac:dyDescent="0.25"/>
    <row r="117" x14ac:dyDescent="0.25"/>
    <row r="118" x14ac:dyDescent="0.25"/>
    <row r="119" x14ac:dyDescent="0.25"/>
    <row r="120" x14ac:dyDescent="0.25"/>
    <row r="121" x14ac:dyDescent="0.25"/>
    <row r="122" x14ac:dyDescent="0.25"/>
    <row r="123" x14ac:dyDescent="0.25"/>
    <row r="124" x14ac:dyDescent="0.25"/>
    <row r="125" x14ac:dyDescent="0.25"/>
    <row r="126" x14ac:dyDescent="0.25"/>
    <row r="127" x14ac:dyDescent="0.25"/>
    <row r="128" x14ac:dyDescent="0.25"/>
    <row r="129" x14ac:dyDescent="0.25"/>
    <row r="130" x14ac:dyDescent="0.25"/>
    <row r="131" x14ac:dyDescent="0.25"/>
    <row r="132" x14ac:dyDescent="0.25"/>
    <row r="133" x14ac:dyDescent="0.25"/>
    <row r="134" x14ac:dyDescent="0.25"/>
    <row r="135" x14ac:dyDescent="0.25"/>
    <row r="136" x14ac:dyDescent="0.25"/>
    <row r="137" x14ac:dyDescent="0.25"/>
    <row r="138" x14ac:dyDescent="0.25"/>
    <row r="139" x14ac:dyDescent="0.25"/>
    <row r="140" x14ac:dyDescent="0.25"/>
    <row r="141" x14ac:dyDescent="0.25"/>
    <row r="142" x14ac:dyDescent="0.25"/>
    <row r="143" x14ac:dyDescent="0.25"/>
    <row r="144" x14ac:dyDescent="0.25"/>
    <row r="145" x14ac:dyDescent="0.25"/>
    <row r="146" x14ac:dyDescent="0.25"/>
    <row r="147" x14ac:dyDescent="0.25"/>
    <row r="148" x14ac:dyDescent="0.25"/>
    <row r="149" x14ac:dyDescent="0.25"/>
    <row r="150" x14ac:dyDescent="0.25"/>
    <row r="151" x14ac:dyDescent="0.25"/>
    <row r="152" x14ac:dyDescent="0.25"/>
    <row r="153" x14ac:dyDescent="0.25"/>
    <row r="154" x14ac:dyDescent="0.25"/>
    <row r="155" x14ac:dyDescent="0.25"/>
    <row r="156" x14ac:dyDescent="0.25"/>
    <row r="157" x14ac:dyDescent="0.25"/>
    <row r="158" x14ac:dyDescent="0.25"/>
    <row r="159" x14ac:dyDescent="0.25"/>
    <row r="160" x14ac:dyDescent="0.25"/>
    <row r="161" x14ac:dyDescent="0.25"/>
    <row r="162" x14ac:dyDescent="0.25"/>
    <row r="163" x14ac:dyDescent="0.25"/>
    <row r="164" x14ac:dyDescent="0.25"/>
    <row r="165" x14ac:dyDescent="0.25"/>
    <row r="166" x14ac:dyDescent="0.25"/>
    <row r="167" x14ac:dyDescent="0.25"/>
    <row r="168" x14ac:dyDescent="0.25"/>
    <row r="169" x14ac:dyDescent="0.25"/>
    <row r="170" x14ac:dyDescent="0.25"/>
    <row r="171" x14ac:dyDescent="0.25"/>
    <row r="172" x14ac:dyDescent="0.25"/>
    <row r="173" x14ac:dyDescent="0.25"/>
    <row r="174" x14ac:dyDescent="0.25"/>
    <row r="175" x14ac:dyDescent="0.25"/>
    <row r="176" x14ac:dyDescent="0.25"/>
    <row r="177" x14ac:dyDescent="0.25"/>
    <row r="178" x14ac:dyDescent="0.25"/>
    <row r="179" x14ac:dyDescent="0.25"/>
    <row r="180" x14ac:dyDescent="0.25"/>
    <row r="181" x14ac:dyDescent="0.25"/>
    <row r="182" x14ac:dyDescent="0.25"/>
    <row r="183" x14ac:dyDescent="0.25"/>
    <row r="184" x14ac:dyDescent="0.25"/>
    <row r="185" x14ac:dyDescent="0.25"/>
    <row r="186" x14ac:dyDescent="0.25"/>
    <row r="187" x14ac:dyDescent="0.25"/>
    <row r="188" x14ac:dyDescent="0.25"/>
    <row r="189" x14ac:dyDescent="0.25"/>
    <row r="190" x14ac:dyDescent="0.25"/>
    <row r="191" x14ac:dyDescent="0.25"/>
    <row r="192" x14ac:dyDescent="0.25"/>
    <row r="193" x14ac:dyDescent="0.25"/>
    <row r="194" x14ac:dyDescent="0.25"/>
    <row r="195" x14ac:dyDescent="0.25"/>
    <row r="196" x14ac:dyDescent="0.25"/>
    <row r="197" x14ac:dyDescent="0.25"/>
    <row r="198" x14ac:dyDescent="0.25"/>
    <row r="199" x14ac:dyDescent="0.25"/>
    <row r="200" x14ac:dyDescent="0.25"/>
    <row r="201" x14ac:dyDescent="0.25"/>
    <row r="202" x14ac:dyDescent="0.25"/>
    <row r="203" x14ac:dyDescent="0.25"/>
    <row r="204" x14ac:dyDescent="0.25"/>
    <row r="205" x14ac:dyDescent="0.25"/>
    <row r="206" x14ac:dyDescent="0.25"/>
    <row r="207" x14ac:dyDescent="0.25"/>
    <row r="208" x14ac:dyDescent="0.25"/>
    <row r="209" x14ac:dyDescent="0.25"/>
    <row r="210" x14ac:dyDescent="0.25"/>
    <row r="211" x14ac:dyDescent="0.25"/>
    <row r="212" x14ac:dyDescent="0.25"/>
    <row r="213" x14ac:dyDescent="0.25"/>
    <row r="214" x14ac:dyDescent="0.25"/>
    <row r="215" x14ac:dyDescent="0.25"/>
    <row r="216" x14ac:dyDescent="0.25"/>
    <row r="217" x14ac:dyDescent="0.25"/>
    <row r="218" x14ac:dyDescent="0.25"/>
    <row r="219" x14ac:dyDescent="0.25"/>
    <row r="220" x14ac:dyDescent="0.25"/>
    <row r="221" x14ac:dyDescent="0.25"/>
    <row r="222" x14ac:dyDescent="0.25"/>
    <row r="223" x14ac:dyDescent="0.25"/>
    <row r="224" x14ac:dyDescent="0.25"/>
    <row r="225" x14ac:dyDescent="0.25"/>
    <row r="226" x14ac:dyDescent="0.25"/>
    <row r="227" x14ac:dyDescent="0.25"/>
    <row r="228" x14ac:dyDescent="0.25"/>
    <row r="229" x14ac:dyDescent="0.25"/>
    <row r="230" x14ac:dyDescent="0.25"/>
    <row r="231" x14ac:dyDescent="0.25"/>
    <row r="232" x14ac:dyDescent="0.25"/>
    <row r="233" x14ac:dyDescent="0.25"/>
    <row r="234" x14ac:dyDescent="0.25"/>
    <row r="235" x14ac:dyDescent="0.25"/>
    <row r="236" x14ac:dyDescent="0.25"/>
    <row r="237" x14ac:dyDescent="0.25"/>
    <row r="238" x14ac:dyDescent="0.25"/>
    <row r="239" x14ac:dyDescent="0.25"/>
    <row r="240" x14ac:dyDescent="0.25"/>
    <row r="241" x14ac:dyDescent="0.25"/>
    <row r="242" x14ac:dyDescent="0.25"/>
    <row r="243" x14ac:dyDescent="0.25"/>
    <row r="244" x14ac:dyDescent="0.25"/>
    <row r="245" x14ac:dyDescent="0.25"/>
    <row r="246" x14ac:dyDescent="0.25"/>
    <row r="247" x14ac:dyDescent="0.25"/>
    <row r="248" x14ac:dyDescent="0.25"/>
    <row r="249" x14ac:dyDescent="0.25"/>
    <row r="250" x14ac:dyDescent="0.25"/>
    <row r="251" x14ac:dyDescent="0.25"/>
    <row r="252" x14ac:dyDescent="0.25"/>
    <row r="253" x14ac:dyDescent="0.25"/>
    <row r="254" x14ac:dyDescent="0.25"/>
    <row r="255" x14ac:dyDescent="0.25"/>
    <row r="256" x14ac:dyDescent="0.25"/>
    <row r="257" x14ac:dyDescent="0.25"/>
    <row r="258" x14ac:dyDescent="0.25"/>
    <row r="259" x14ac:dyDescent="0.25"/>
    <row r="260" x14ac:dyDescent="0.25"/>
    <row r="261" x14ac:dyDescent="0.25"/>
    <row r="262" x14ac:dyDescent="0.25"/>
    <row r="263" x14ac:dyDescent="0.25"/>
    <row r="264" x14ac:dyDescent="0.25"/>
    <row r="265" x14ac:dyDescent="0.25"/>
    <row r="266" x14ac:dyDescent="0.25"/>
    <row r="267" x14ac:dyDescent="0.25"/>
    <row r="268" x14ac:dyDescent="0.25"/>
    <row r="269" x14ac:dyDescent="0.25"/>
    <row r="270" x14ac:dyDescent="0.25"/>
    <row r="271" x14ac:dyDescent="0.25"/>
    <row r="272" x14ac:dyDescent="0.25"/>
    <row r="273" x14ac:dyDescent="0.25"/>
    <row r="274" x14ac:dyDescent="0.25"/>
    <row r="275" x14ac:dyDescent="0.25"/>
    <row r="276" x14ac:dyDescent="0.25"/>
    <row r="277" x14ac:dyDescent="0.25"/>
    <row r="278" x14ac:dyDescent="0.25"/>
    <row r="279" x14ac:dyDescent="0.25"/>
    <row r="280" x14ac:dyDescent="0.25"/>
    <row r="281" x14ac:dyDescent="0.25"/>
    <row r="282" x14ac:dyDescent="0.25"/>
    <row r="283" x14ac:dyDescent="0.25"/>
    <row r="284" x14ac:dyDescent="0.25"/>
    <row r="285" x14ac:dyDescent="0.25"/>
    <row r="286" x14ac:dyDescent="0.25"/>
    <row r="287" x14ac:dyDescent="0.25"/>
    <row r="288" x14ac:dyDescent="0.25"/>
    <row r="289" x14ac:dyDescent="0.25"/>
    <row r="290" x14ac:dyDescent="0.25"/>
    <row r="291" x14ac:dyDescent="0.25"/>
    <row r="292" x14ac:dyDescent="0.25"/>
    <row r="293" x14ac:dyDescent="0.25"/>
    <row r="294" x14ac:dyDescent="0.25"/>
    <row r="295" x14ac:dyDescent="0.25"/>
    <row r="296" x14ac:dyDescent="0.25"/>
    <row r="297" x14ac:dyDescent="0.25"/>
    <row r="298" x14ac:dyDescent="0.25"/>
    <row r="299" x14ac:dyDescent="0.25"/>
    <row r="300" x14ac:dyDescent="0.25"/>
    <row r="301" x14ac:dyDescent="0.25"/>
    <row r="302" x14ac:dyDescent="0.25"/>
    <row r="303" x14ac:dyDescent="0.25"/>
    <row r="304" x14ac:dyDescent="0.25"/>
    <row r="305" x14ac:dyDescent="0.25"/>
    <row r="306" x14ac:dyDescent="0.25"/>
    <row r="307" x14ac:dyDescent="0.25"/>
    <row r="308" x14ac:dyDescent="0.25"/>
    <row r="309" x14ac:dyDescent="0.25"/>
    <row r="310" x14ac:dyDescent="0.25"/>
    <row r="311" x14ac:dyDescent="0.25"/>
    <row r="312" x14ac:dyDescent="0.25"/>
    <row r="313" x14ac:dyDescent="0.25"/>
    <row r="314" x14ac:dyDescent="0.25"/>
    <row r="315" x14ac:dyDescent="0.25"/>
    <row r="316" x14ac:dyDescent="0.25"/>
    <row r="317" x14ac:dyDescent="0.25"/>
    <row r="318" x14ac:dyDescent="0.25"/>
    <row r="319" x14ac:dyDescent="0.25"/>
    <row r="320" x14ac:dyDescent="0.25"/>
    <row r="321" x14ac:dyDescent="0.25"/>
    <row r="322" x14ac:dyDescent="0.25"/>
    <row r="323" x14ac:dyDescent="0.25"/>
    <row r="324" x14ac:dyDescent="0.25"/>
    <row r="325" x14ac:dyDescent="0.25"/>
    <row r="326" x14ac:dyDescent="0.25"/>
    <row r="327" x14ac:dyDescent="0.25"/>
    <row r="328" x14ac:dyDescent="0.25"/>
    <row r="329" x14ac:dyDescent="0.25"/>
    <row r="330" x14ac:dyDescent="0.25"/>
    <row r="331" x14ac:dyDescent="0.25"/>
    <row r="332" x14ac:dyDescent="0.25"/>
    <row r="333" x14ac:dyDescent="0.25"/>
    <row r="334" x14ac:dyDescent="0.25"/>
    <row r="335" x14ac:dyDescent="0.25"/>
    <row r="336" x14ac:dyDescent="0.25"/>
    <row r="337" x14ac:dyDescent="0.25"/>
    <row r="338" x14ac:dyDescent="0.25"/>
    <row r="339" x14ac:dyDescent="0.25"/>
    <row r="340" x14ac:dyDescent="0.25"/>
    <row r="341" x14ac:dyDescent="0.25"/>
    <row r="342" x14ac:dyDescent="0.25"/>
    <row r="343" x14ac:dyDescent="0.25"/>
    <row r="344" x14ac:dyDescent="0.25"/>
    <row r="345" x14ac:dyDescent="0.25"/>
    <row r="346" x14ac:dyDescent="0.25"/>
    <row r="347" x14ac:dyDescent="0.25"/>
    <row r="348" x14ac:dyDescent="0.25"/>
    <row r="349" x14ac:dyDescent="0.25"/>
    <row r="350" x14ac:dyDescent="0.25"/>
    <row r="351" x14ac:dyDescent="0.25"/>
    <row r="352" x14ac:dyDescent="0.25"/>
    <row r="353" x14ac:dyDescent="0.25"/>
    <row r="354" x14ac:dyDescent="0.25"/>
    <row r="355" x14ac:dyDescent="0.25"/>
    <row r="356" x14ac:dyDescent="0.25"/>
    <row r="357" x14ac:dyDescent="0.25"/>
    <row r="358" x14ac:dyDescent="0.25"/>
    <row r="359" x14ac:dyDescent="0.25"/>
    <row r="360" x14ac:dyDescent="0.25"/>
    <row r="361" x14ac:dyDescent="0.25"/>
    <row r="362" x14ac:dyDescent="0.25"/>
    <row r="363" x14ac:dyDescent="0.25"/>
    <row r="364" x14ac:dyDescent="0.25"/>
    <row r="365" x14ac:dyDescent="0.25"/>
    <row r="366" x14ac:dyDescent="0.25"/>
    <row r="367" x14ac:dyDescent="0.25"/>
    <row r="368" x14ac:dyDescent="0.25"/>
    <row r="369" x14ac:dyDescent="0.25"/>
    <row r="370" x14ac:dyDescent="0.25"/>
    <row r="371" x14ac:dyDescent="0.25"/>
    <row r="372" x14ac:dyDescent="0.25"/>
    <row r="373" x14ac:dyDescent="0.25"/>
    <row r="374" x14ac:dyDescent="0.25"/>
    <row r="375" x14ac:dyDescent="0.25"/>
    <row r="376" x14ac:dyDescent="0.25"/>
    <row r="377" x14ac:dyDescent="0.25"/>
    <row r="378" x14ac:dyDescent="0.25"/>
    <row r="379" x14ac:dyDescent="0.25"/>
    <row r="380" x14ac:dyDescent="0.25"/>
    <row r="381" x14ac:dyDescent="0.25"/>
    <row r="382" x14ac:dyDescent="0.25"/>
    <row r="383" x14ac:dyDescent="0.25"/>
    <row r="384" x14ac:dyDescent="0.25"/>
    <row r="385" x14ac:dyDescent="0.25"/>
    <row r="386" x14ac:dyDescent="0.25"/>
    <row r="387" x14ac:dyDescent="0.25"/>
    <row r="388" x14ac:dyDescent="0.25"/>
    <row r="389" x14ac:dyDescent="0.25"/>
    <row r="390" x14ac:dyDescent="0.25"/>
    <row r="391" x14ac:dyDescent="0.25"/>
    <row r="392" x14ac:dyDescent="0.25"/>
    <row r="393" x14ac:dyDescent="0.25"/>
    <row r="394" x14ac:dyDescent="0.25"/>
    <row r="395" x14ac:dyDescent="0.25"/>
    <row r="396" x14ac:dyDescent="0.25"/>
    <row r="397" x14ac:dyDescent="0.25"/>
    <row r="398" x14ac:dyDescent="0.25"/>
    <row r="399" x14ac:dyDescent="0.25"/>
    <row r="400" x14ac:dyDescent="0.25"/>
    <row r="401" x14ac:dyDescent="0.25"/>
    <row r="402" x14ac:dyDescent="0.25"/>
    <row r="403" x14ac:dyDescent="0.25"/>
    <row r="404" x14ac:dyDescent="0.25"/>
    <row r="405" x14ac:dyDescent="0.25"/>
    <row r="406" x14ac:dyDescent="0.25"/>
    <row r="407" x14ac:dyDescent="0.25"/>
    <row r="408" x14ac:dyDescent="0.25"/>
    <row r="409" x14ac:dyDescent="0.25"/>
    <row r="410" x14ac:dyDescent="0.25"/>
    <row r="411" x14ac:dyDescent="0.25"/>
    <row r="412" x14ac:dyDescent="0.25"/>
    <row r="413" x14ac:dyDescent="0.25"/>
    <row r="414" x14ac:dyDescent="0.25"/>
    <row r="415" x14ac:dyDescent="0.25"/>
    <row r="416" x14ac:dyDescent="0.25"/>
    <row r="417" x14ac:dyDescent="0.25"/>
    <row r="418" x14ac:dyDescent="0.25"/>
    <row r="419" x14ac:dyDescent="0.25"/>
    <row r="420" x14ac:dyDescent="0.25"/>
    <row r="421" x14ac:dyDescent="0.25"/>
    <row r="422" x14ac:dyDescent="0.25"/>
    <row r="423" x14ac:dyDescent="0.25"/>
    <row r="424" x14ac:dyDescent="0.25"/>
    <row r="425" x14ac:dyDescent="0.25"/>
    <row r="426" x14ac:dyDescent="0.25"/>
    <row r="427" x14ac:dyDescent="0.25"/>
    <row r="428" x14ac:dyDescent="0.25"/>
    <row r="429" x14ac:dyDescent="0.25"/>
    <row r="430" x14ac:dyDescent="0.25"/>
    <row r="431" x14ac:dyDescent="0.25"/>
    <row r="432" x14ac:dyDescent="0.25"/>
    <row r="433" x14ac:dyDescent="0.25"/>
    <row r="434" x14ac:dyDescent="0.25"/>
    <row r="435" x14ac:dyDescent="0.25"/>
    <row r="436" x14ac:dyDescent="0.25"/>
    <row r="437" x14ac:dyDescent="0.25"/>
    <row r="438" x14ac:dyDescent="0.25"/>
    <row r="439" x14ac:dyDescent="0.25"/>
    <row r="440" x14ac:dyDescent="0.25"/>
    <row r="441" x14ac:dyDescent="0.25"/>
    <row r="442" x14ac:dyDescent="0.25"/>
    <row r="443" x14ac:dyDescent="0.25"/>
    <row r="444" x14ac:dyDescent="0.25"/>
    <row r="445" x14ac:dyDescent="0.25"/>
    <row r="446" x14ac:dyDescent="0.25"/>
    <row r="447" x14ac:dyDescent="0.25"/>
    <row r="448" x14ac:dyDescent="0.25"/>
    <row r="449" x14ac:dyDescent="0.25"/>
    <row r="450" x14ac:dyDescent="0.25"/>
    <row r="451" x14ac:dyDescent="0.25"/>
    <row r="452" x14ac:dyDescent="0.25"/>
    <row r="453" x14ac:dyDescent="0.25"/>
    <row r="454" x14ac:dyDescent="0.25"/>
    <row r="455" x14ac:dyDescent="0.25"/>
    <row r="456" x14ac:dyDescent="0.25"/>
    <row r="457" x14ac:dyDescent="0.25"/>
    <row r="458" x14ac:dyDescent="0.25"/>
    <row r="459" x14ac:dyDescent="0.25"/>
    <row r="460" x14ac:dyDescent="0.25"/>
    <row r="461" x14ac:dyDescent="0.25"/>
    <row r="462" x14ac:dyDescent="0.25"/>
    <row r="463" x14ac:dyDescent="0.25"/>
    <row r="464" x14ac:dyDescent="0.25"/>
    <row r="465" x14ac:dyDescent="0.25"/>
    <row r="466" x14ac:dyDescent="0.25"/>
    <row r="467" x14ac:dyDescent="0.25"/>
    <row r="468" x14ac:dyDescent="0.25"/>
    <row r="469" x14ac:dyDescent="0.25"/>
    <row r="470" x14ac:dyDescent="0.25"/>
    <row r="471" x14ac:dyDescent="0.25"/>
    <row r="472" x14ac:dyDescent="0.25"/>
    <row r="473" x14ac:dyDescent="0.25"/>
    <row r="474" x14ac:dyDescent="0.25"/>
    <row r="475" x14ac:dyDescent="0.25"/>
    <row r="476" x14ac:dyDescent="0.25"/>
    <row r="477" x14ac:dyDescent="0.25"/>
    <row r="478" x14ac:dyDescent="0.25"/>
    <row r="479" x14ac:dyDescent="0.25"/>
    <row r="480" x14ac:dyDescent="0.25"/>
    <row r="481" x14ac:dyDescent="0.25"/>
    <row r="482" x14ac:dyDescent="0.25"/>
    <row r="483" x14ac:dyDescent="0.25"/>
    <row r="484" x14ac:dyDescent="0.25"/>
    <row r="485" x14ac:dyDescent="0.25"/>
    <row r="486" x14ac:dyDescent="0.25"/>
    <row r="487" x14ac:dyDescent="0.25"/>
    <row r="488" x14ac:dyDescent="0.25"/>
    <row r="489" x14ac:dyDescent="0.25"/>
    <row r="490" x14ac:dyDescent="0.25"/>
    <row r="491" x14ac:dyDescent="0.25"/>
    <row r="492" x14ac:dyDescent="0.25"/>
    <row r="493" x14ac:dyDescent="0.25"/>
    <row r="494" x14ac:dyDescent="0.25"/>
    <row r="495" x14ac:dyDescent="0.25"/>
    <row r="496" x14ac:dyDescent="0.25"/>
    <row r="497" x14ac:dyDescent="0.25"/>
    <row r="498" x14ac:dyDescent="0.25"/>
    <row r="499" x14ac:dyDescent="0.25"/>
    <row r="500" x14ac:dyDescent="0.25"/>
    <row r="501" x14ac:dyDescent="0.25"/>
    <row r="502" x14ac:dyDescent="0.25"/>
    <row r="503" x14ac:dyDescent="0.25"/>
    <row r="504" x14ac:dyDescent="0.25"/>
    <row r="505" x14ac:dyDescent="0.25"/>
    <row r="506" x14ac:dyDescent="0.25"/>
    <row r="507" x14ac:dyDescent="0.25"/>
    <row r="508" x14ac:dyDescent="0.25"/>
    <row r="509" x14ac:dyDescent="0.25"/>
    <row r="510" x14ac:dyDescent="0.25"/>
    <row r="511" x14ac:dyDescent="0.25"/>
    <row r="512" x14ac:dyDescent="0.25"/>
    <row r="513" x14ac:dyDescent="0.25"/>
    <row r="514" x14ac:dyDescent="0.25"/>
    <row r="515" x14ac:dyDescent="0.25"/>
    <row r="516" x14ac:dyDescent="0.25"/>
    <row r="517" x14ac:dyDescent="0.25"/>
    <row r="518" x14ac:dyDescent="0.25"/>
    <row r="519" x14ac:dyDescent="0.25"/>
    <row r="520" x14ac:dyDescent="0.25"/>
    <row r="521" x14ac:dyDescent="0.25"/>
    <row r="522" x14ac:dyDescent="0.25"/>
    <row r="523" x14ac:dyDescent="0.25"/>
    <row r="524" x14ac:dyDescent="0.25"/>
    <row r="525" x14ac:dyDescent="0.25"/>
    <row r="526" x14ac:dyDescent="0.25"/>
    <row r="527" x14ac:dyDescent="0.25"/>
    <row r="528" x14ac:dyDescent="0.25"/>
    <row r="529" x14ac:dyDescent="0.25"/>
    <row r="530" x14ac:dyDescent="0.25"/>
    <row r="531" x14ac:dyDescent="0.25"/>
    <row r="532" x14ac:dyDescent="0.25"/>
    <row r="533" x14ac:dyDescent="0.25"/>
    <row r="534" x14ac:dyDescent="0.25"/>
    <row r="535" x14ac:dyDescent="0.25"/>
    <row r="536" x14ac:dyDescent="0.25"/>
    <row r="537" x14ac:dyDescent="0.25"/>
    <row r="538" x14ac:dyDescent="0.25"/>
    <row r="539" x14ac:dyDescent="0.25"/>
    <row r="540" x14ac:dyDescent="0.25"/>
    <row r="541" x14ac:dyDescent="0.25"/>
    <row r="542" x14ac:dyDescent="0.25"/>
    <row r="543" x14ac:dyDescent="0.25"/>
    <row r="544" x14ac:dyDescent="0.25"/>
    <row r="545" x14ac:dyDescent="0.25"/>
    <row r="546" x14ac:dyDescent="0.25"/>
    <row r="547" x14ac:dyDescent="0.25"/>
    <row r="548" x14ac:dyDescent="0.25"/>
    <row r="549" x14ac:dyDescent="0.25"/>
    <row r="550" x14ac:dyDescent="0.25"/>
    <row r="551" x14ac:dyDescent="0.25"/>
    <row r="552" x14ac:dyDescent="0.25"/>
    <row r="553" x14ac:dyDescent="0.25"/>
    <row r="554" x14ac:dyDescent="0.25"/>
    <row r="555" x14ac:dyDescent="0.25"/>
    <row r="556" x14ac:dyDescent="0.25"/>
    <row r="557" x14ac:dyDescent="0.25"/>
    <row r="558" x14ac:dyDescent="0.25"/>
    <row r="559" x14ac:dyDescent="0.25"/>
    <row r="560" x14ac:dyDescent="0.25"/>
    <row r="561" x14ac:dyDescent="0.25"/>
    <row r="562" x14ac:dyDescent="0.25"/>
    <row r="563" x14ac:dyDescent="0.25"/>
    <row r="564" x14ac:dyDescent="0.25"/>
    <row r="565" x14ac:dyDescent="0.25"/>
    <row r="566" x14ac:dyDescent="0.25"/>
    <row r="567" x14ac:dyDescent="0.25"/>
    <row r="568" x14ac:dyDescent="0.25"/>
    <row r="569" x14ac:dyDescent="0.25"/>
    <row r="570" x14ac:dyDescent="0.25"/>
    <row r="571" x14ac:dyDescent="0.25"/>
    <row r="572" x14ac:dyDescent="0.25"/>
    <row r="573" x14ac:dyDescent="0.25"/>
    <row r="574" x14ac:dyDescent="0.25"/>
    <row r="575" x14ac:dyDescent="0.25"/>
    <row r="576" x14ac:dyDescent="0.25"/>
    <row r="577" x14ac:dyDescent="0.25"/>
    <row r="578" x14ac:dyDescent="0.25"/>
    <row r="579" x14ac:dyDescent="0.25"/>
    <row r="580" x14ac:dyDescent="0.25"/>
    <row r="581" x14ac:dyDescent="0.25"/>
    <row r="582" x14ac:dyDescent="0.25"/>
    <row r="583" x14ac:dyDescent="0.25"/>
    <row r="584" x14ac:dyDescent="0.25"/>
    <row r="585" x14ac:dyDescent="0.25"/>
    <row r="586" x14ac:dyDescent="0.25"/>
    <row r="587" x14ac:dyDescent="0.25"/>
    <row r="588" x14ac:dyDescent="0.25"/>
    <row r="589" x14ac:dyDescent="0.25"/>
    <row r="590" x14ac:dyDescent="0.25"/>
    <row r="591" x14ac:dyDescent="0.25"/>
    <row r="592" x14ac:dyDescent="0.25"/>
    <row r="593" x14ac:dyDescent="0.25"/>
    <row r="594" x14ac:dyDescent="0.25"/>
    <row r="595" x14ac:dyDescent="0.25"/>
    <row r="596" x14ac:dyDescent="0.25"/>
    <row r="597" x14ac:dyDescent="0.25"/>
    <row r="598" x14ac:dyDescent="0.25"/>
    <row r="599" x14ac:dyDescent="0.25"/>
    <row r="600" x14ac:dyDescent="0.25"/>
    <row r="601" x14ac:dyDescent="0.25"/>
    <row r="602" x14ac:dyDescent="0.25"/>
    <row r="603" x14ac:dyDescent="0.25"/>
    <row r="604" x14ac:dyDescent="0.25"/>
    <row r="605" x14ac:dyDescent="0.25"/>
    <row r="606" x14ac:dyDescent="0.25"/>
    <row r="607" x14ac:dyDescent="0.25"/>
    <row r="608" x14ac:dyDescent="0.25"/>
    <row r="609" x14ac:dyDescent="0.25"/>
    <row r="610" x14ac:dyDescent="0.25"/>
    <row r="611" x14ac:dyDescent="0.25"/>
    <row r="612" x14ac:dyDescent="0.25"/>
    <row r="613" x14ac:dyDescent="0.25"/>
    <row r="614" x14ac:dyDescent="0.25"/>
    <row r="615" x14ac:dyDescent="0.25"/>
    <row r="616" x14ac:dyDescent="0.25"/>
    <row r="617" x14ac:dyDescent="0.25"/>
    <row r="618" x14ac:dyDescent="0.25"/>
    <row r="619" x14ac:dyDescent="0.25"/>
    <row r="620" x14ac:dyDescent="0.25"/>
    <row r="621" x14ac:dyDescent="0.25"/>
    <row r="622" x14ac:dyDescent="0.25"/>
    <row r="623" x14ac:dyDescent="0.25"/>
    <row r="624" x14ac:dyDescent="0.25"/>
    <row r="625" x14ac:dyDescent="0.25"/>
    <row r="626" x14ac:dyDescent="0.25"/>
    <row r="627" x14ac:dyDescent="0.25"/>
    <row r="628" x14ac:dyDescent="0.25"/>
    <row r="629" x14ac:dyDescent="0.25"/>
    <row r="630" x14ac:dyDescent="0.25"/>
    <row r="631" x14ac:dyDescent="0.25"/>
    <row r="632" x14ac:dyDescent="0.25"/>
    <row r="633" x14ac:dyDescent="0.25"/>
    <row r="634" x14ac:dyDescent="0.25"/>
    <row r="635" x14ac:dyDescent="0.25"/>
    <row r="636" x14ac:dyDescent="0.25"/>
    <row r="637" x14ac:dyDescent="0.25"/>
    <row r="638" x14ac:dyDescent="0.25"/>
    <row r="639" x14ac:dyDescent="0.25"/>
    <row r="640" x14ac:dyDescent="0.25"/>
    <row r="641" x14ac:dyDescent="0.25"/>
    <row r="642" x14ac:dyDescent="0.25"/>
    <row r="643" x14ac:dyDescent="0.25"/>
    <row r="644" x14ac:dyDescent="0.25"/>
    <row r="645" x14ac:dyDescent="0.25"/>
    <row r="646" x14ac:dyDescent="0.25"/>
    <row r="647" x14ac:dyDescent="0.25"/>
    <row r="648" x14ac:dyDescent="0.25"/>
    <row r="649" x14ac:dyDescent="0.25"/>
    <row r="650" x14ac:dyDescent="0.25"/>
    <row r="651" x14ac:dyDescent="0.25"/>
    <row r="652" x14ac:dyDescent="0.25"/>
    <row r="653" x14ac:dyDescent="0.25"/>
    <row r="654" x14ac:dyDescent="0.25"/>
    <row r="655" x14ac:dyDescent="0.25"/>
    <row r="656" x14ac:dyDescent="0.25"/>
    <row r="657" x14ac:dyDescent="0.25"/>
    <row r="658" x14ac:dyDescent="0.25"/>
    <row r="659" x14ac:dyDescent="0.25"/>
    <row r="660" x14ac:dyDescent="0.25"/>
    <row r="661" x14ac:dyDescent="0.25"/>
    <row r="662" x14ac:dyDescent="0.25"/>
    <row r="663" x14ac:dyDescent="0.25"/>
    <row r="664" x14ac:dyDescent="0.25"/>
    <row r="665" x14ac:dyDescent="0.25"/>
    <row r="666" x14ac:dyDescent="0.25"/>
    <row r="667" x14ac:dyDescent="0.25"/>
    <row r="668" x14ac:dyDescent="0.25"/>
    <row r="669" x14ac:dyDescent="0.25"/>
    <row r="670" x14ac:dyDescent="0.25"/>
    <row r="671" x14ac:dyDescent="0.25"/>
    <row r="672" x14ac:dyDescent="0.25"/>
    <row r="673" x14ac:dyDescent="0.25"/>
    <row r="674" x14ac:dyDescent="0.25"/>
    <row r="675" x14ac:dyDescent="0.25"/>
    <row r="676" x14ac:dyDescent="0.25"/>
    <row r="677" x14ac:dyDescent="0.25"/>
    <row r="678" x14ac:dyDescent="0.25"/>
    <row r="679" x14ac:dyDescent="0.25"/>
    <row r="680" x14ac:dyDescent="0.25"/>
    <row r="681" x14ac:dyDescent="0.25"/>
    <row r="682" x14ac:dyDescent="0.25"/>
    <row r="683" x14ac:dyDescent="0.25"/>
    <row r="684" x14ac:dyDescent="0.25"/>
    <row r="685" x14ac:dyDescent="0.25"/>
    <row r="686" x14ac:dyDescent="0.25"/>
    <row r="687" x14ac:dyDescent="0.25"/>
    <row r="688" x14ac:dyDescent="0.25"/>
    <row r="689" x14ac:dyDescent="0.25"/>
    <row r="690" x14ac:dyDescent="0.25"/>
    <row r="691" x14ac:dyDescent="0.25"/>
    <row r="692" x14ac:dyDescent="0.25"/>
    <row r="693" x14ac:dyDescent="0.25"/>
    <row r="694" x14ac:dyDescent="0.25"/>
    <row r="695" x14ac:dyDescent="0.25"/>
    <row r="696" x14ac:dyDescent="0.25"/>
    <row r="697" x14ac:dyDescent="0.25"/>
    <row r="698" x14ac:dyDescent="0.25"/>
    <row r="699" x14ac:dyDescent="0.25"/>
    <row r="700" x14ac:dyDescent="0.25"/>
    <row r="701" x14ac:dyDescent="0.25"/>
    <row r="702" x14ac:dyDescent="0.25"/>
    <row r="703" x14ac:dyDescent="0.25"/>
    <row r="704" x14ac:dyDescent="0.25"/>
    <row r="705" x14ac:dyDescent="0.25"/>
    <row r="706" x14ac:dyDescent="0.25"/>
    <row r="707" x14ac:dyDescent="0.25"/>
    <row r="708" x14ac:dyDescent="0.25"/>
    <row r="709" x14ac:dyDescent="0.25"/>
    <row r="710" x14ac:dyDescent="0.25"/>
    <row r="711" x14ac:dyDescent="0.25"/>
    <row r="712" x14ac:dyDescent="0.25"/>
    <row r="713" x14ac:dyDescent="0.25"/>
    <row r="714" x14ac:dyDescent="0.25"/>
    <row r="715" x14ac:dyDescent="0.25"/>
    <row r="716" x14ac:dyDescent="0.25"/>
    <row r="717" x14ac:dyDescent="0.25"/>
    <row r="718" x14ac:dyDescent="0.25"/>
    <row r="719" x14ac:dyDescent="0.25"/>
    <row r="720" x14ac:dyDescent="0.25"/>
    <row r="721" x14ac:dyDescent="0.25"/>
    <row r="722" x14ac:dyDescent="0.25"/>
    <row r="723" x14ac:dyDescent="0.25"/>
    <row r="724" x14ac:dyDescent="0.25"/>
    <row r="725" x14ac:dyDescent="0.25"/>
    <row r="726" x14ac:dyDescent="0.25"/>
    <row r="727" x14ac:dyDescent="0.25"/>
    <row r="728" x14ac:dyDescent="0.25"/>
    <row r="729" x14ac:dyDescent="0.25"/>
    <row r="730" x14ac:dyDescent="0.25"/>
    <row r="731" x14ac:dyDescent="0.25"/>
    <row r="732" x14ac:dyDescent="0.25"/>
    <row r="733" x14ac:dyDescent="0.25"/>
    <row r="734" x14ac:dyDescent="0.25"/>
    <row r="735" x14ac:dyDescent="0.25"/>
    <row r="736" x14ac:dyDescent="0.25"/>
    <row r="737" x14ac:dyDescent="0.25"/>
    <row r="738" x14ac:dyDescent="0.25"/>
    <row r="739" x14ac:dyDescent="0.25"/>
    <row r="740" x14ac:dyDescent="0.25"/>
    <row r="741" x14ac:dyDescent="0.25"/>
    <row r="742" x14ac:dyDescent="0.25"/>
    <row r="743" x14ac:dyDescent="0.25"/>
    <row r="744" x14ac:dyDescent="0.25"/>
    <row r="745" x14ac:dyDescent="0.25"/>
    <row r="746" x14ac:dyDescent="0.25"/>
    <row r="747" x14ac:dyDescent="0.25"/>
    <row r="748" x14ac:dyDescent="0.25"/>
    <row r="749" x14ac:dyDescent="0.25"/>
    <row r="750" x14ac:dyDescent="0.25"/>
    <row r="751" x14ac:dyDescent="0.25"/>
    <row r="752" x14ac:dyDescent="0.25"/>
    <row r="753" x14ac:dyDescent="0.25"/>
    <row r="754" x14ac:dyDescent="0.25"/>
    <row r="755" x14ac:dyDescent="0.25"/>
    <row r="756" x14ac:dyDescent="0.25"/>
    <row r="757" x14ac:dyDescent="0.25"/>
    <row r="758" x14ac:dyDescent="0.25"/>
    <row r="759" x14ac:dyDescent="0.25"/>
    <row r="760" x14ac:dyDescent="0.25"/>
    <row r="761" x14ac:dyDescent="0.25"/>
    <row r="762" x14ac:dyDescent="0.25"/>
    <row r="763" x14ac:dyDescent="0.25"/>
    <row r="764" x14ac:dyDescent="0.25"/>
    <row r="765" x14ac:dyDescent="0.25"/>
    <row r="766" x14ac:dyDescent="0.25"/>
    <row r="767" x14ac:dyDescent="0.25"/>
    <row r="768" x14ac:dyDescent="0.25"/>
    <row r="769" x14ac:dyDescent="0.25"/>
    <row r="770" x14ac:dyDescent="0.25"/>
    <row r="771" x14ac:dyDescent="0.25"/>
    <row r="772" x14ac:dyDescent="0.25"/>
    <row r="773" x14ac:dyDescent="0.25"/>
    <row r="774" x14ac:dyDescent="0.25"/>
    <row r="775" x14ac:dyDescent="0.25"/>
    <row r="776" x14ac:dyDescent="0.25"/>
    <row r="777" x14ac:dyDescent="0.25"/>
    <row r="778" x14ac:dyDescent="0.25"/>
    <row r="779" x14ac:dyDescent="0.25"/>
    <row r="780" x14ac:dyDescent="0.25"/>
    <row r="781" x14ac:dyDescent="0.25"/>
    <row r="782" x14ac:dyDescent="0.25"/>
    <row r="783" x14ac:dyDescent="0.25"/>
    <row r="784" x14ac:dyDescent="0.25"/>
    <row r="785" x14ac:dyDescent="0.25"/>
    <row r="786" x14ac:dyDescent="0.25"/>
    <row r="787" x14ac:dyDescent="0.25"/>
    <row r="788" x14ac:dyDescent="0.25"/>
    <row r="789" x14ac:dyDescent="0.25"/>
    <row r="790" x14ac:dyDescent="0.25"/>
    <row r="791" x14ac:dyDescent="0.25"/>
    <row r="792" x14ac:dyDescent="0.25"/>
    <row r="793" x14ac:dyDescent="0.25"/>
    <row r="794" x14ac:dyDescent="0.25"/>
    <row r="795" x14ac:dyDescent="0.25"/>
    <row r="796" x14ac:dyDescent="0.25"/>
    <row r="797" x14ac:dyDescent="0.25"/>
    <row r="798" x14ac:dyDescent="0.25"/>
    <row r="799" x14ac:dyDescent="0.25"/>
    <row r="800" x14ac:dyDescent="0.25"/>
    <row r="801" x14ac:dyDescent="0.25"/>
    <row r="802" x14ac:dyDescent="0.25"/>
    <row r="803" x14ac:dyDescent="0.25"/>
    <row r="804" x14ac:dyDescent="0.25"/>
    <row r="805" x14ac:dyDescent="0.25"/>
    <row r="806" x14ac:dyDescent="0.25"/>
    <row r="807" x14ac:dyDescent="0.25"/>
    <row r="808" x14ac:dyDescent="0.25"/>
    <row r="809" x14ac:dyDescent="0.25"/>
    <row r="810" x14ac:dyDescent="0.25"/>
    <row r="811" x14ac:dyDescent="0.25"/>
    <row r="812" x14ac:dyDescent="0.25"/>
    <row r="813" x14ac:dyDescent="0.25"/>
    <row r="814" x14ac:dyDescent="0.25"/>
    <row r="815" x14ac:dyDescent="0.25"/>
    <row r="816" x14ac:dyDescent="0.25"/>
    <row r="817" x14ac:dyDescent="0.25"/>
    <row r="818" x14ac:dyDescent="0.25"/>
    <row r="819" x14ac:dyDescent="0.25"/>
    <row r="820" x14ac:dyDescent="0.25"/>
    <row r="821" x14ac:dyDescent="0.25"/>
    <row r="822" x14ac:dyDescent="0.25"/>
    <row r="823" x14ac:dyDescent="0.25"/>
    <row r="824" x14ac:dyDescent="0.25"/>
    <row r="825" x14ac:dyDescent="0.25"/>
    <row r="826" x14ac:dyDescent="0.25"/>
    <row r="827" x14ac:dyDescent="0.25"/>
    <row r="828" x14ac:dyDescent="0.25"/>
    <row r="829" x14ac:dyDescent="0.25"/>
    <row r="830" x14ac:dyDescent="0.25"/>
    <row r="831" x14ac:dyDescent="0.25"/>
    <row r="832" x14ac:dyDescent="0.25"/>
    <row r="833" x14ac:dyDescent="0.25"/>
    <row r="834" x14ac:dyDescent="0.25"/>
    <row r="835" x14ac:dyDescent="0.25"/>
    <row r="836" x14ac:dyDescent="0.25"/>
    <row r="837" x14ac:dyDescent="0.25"/>
    <row r="838" x14ac:dyDescent="0.25"/>
    <row r="839" x14ac:dyDescent="0.25"/>
    <row r="840" x14ac:dyDescent="0.25"/>
    <row r="841" x14ac:dyDescent="0.25"/>
    <row r="842" x14ac:dyDescent="0.25"/>
    <row r="843" x14ac:dyDescent="0.25"/>
    <row r="844" x14ac:dyDescent="0.25"/>
    <row r="845" x14ac:dyDescent="0.25"/>
    <row r="846" x14ac:dyDescent="0.25"/>
    <row r="847" x14ac:dyDescent="0.25"/>
    <row r="848" x14ac:dyDescent="0.25"/>
    <row r="849" x14ac:dyDescent="0.25"/>
    <row r="850" x14ac:dyDescent="0.25"/>
    <row r="851" x14ac:dyDescent="0.25"/>
    <row r="852" x14ac:dyDescent="0.25"/>
    <row r="853" x14ac:dyDescent="0.25"/>
    <row r="854" x14ac:dyDescent="0.25"/>
    <row r="855" x14ac:dyDescent="0.25"/>
    <row r="856" x14ac:dyDescent="0.25"/>
    <row r="857" x14ac:dyDescent="0.25"/>
    <row r="858" x14ac:dyDescent="0.25"/>
    <row r="859" x14ac:dyDescent="0.25"/>
    <row r="860" x14ac:dyDescent="0.25"/>
    <row r="861" x14ac:dyDescent="0.25"/>
    <row r="862" x14ac:dyDescent="0.25"/>
    <row r="863" x14ac:dyDescent="0.25"/>
    <row r="864" x14ac:dyDescent="0.25"/>
    <row r="865" x14ac:dyDescent="0.25"/>
    <row r="866" x14ac:dyDescent="0.25"/>
    <row r="867" x14ac:dyDescent="0.25"/>
    <row r="868" x14ac:dyDescent="0.25"/>
    <row r="869" x14ac:dyDescent="0.25"/>
    <row r="870" x14ac:dyDescent="0.25"/>
    <row r="871" x14ac:dyDescent="0.25"/>
    <row r="872" x14ac:dyDescent="0.25"/>
    <row r="873" x14ac:dyDescent="0.25"/>
    <row r="874" x14ac:dyDescent="0.25"/>
    <row r="875" x14ac:dyDescent="0.25"/>
    <row r="876" x14ac:dyDescent="0.25"/>
    <row r="877" x14ac:dyDescent="0.25"/>
    <row r="878" x14ac:dyDescent="0.25"/>
    <row r="879" x14ac:dyDescent="0.25"/>
    <row r="880" x14ac:dyDescent="0.25"/>
    <row r="881" x14ac:dyDescent="0.25"/>
    <row r="882" x14ac:dyDescent="0.25"/>
    <row r="883" x14ac:dyDescent="0.25"/>
  </sheetData>
  <sheetProtection algorithmName="SHA-512" hashValue="W+7r/r6Wf9z4L8vRFBeAipV/eLGO/5NeY7UJR6ZXBlOpM8Jej5tf2JdyedOaEzP0wG3Fc494VWVTMOQpoQqYMg==" saltValue="fFT1mFg3Ev/ZXJYOdnLdxg==" spinCount="100000" sheet="1" objects="1" scenarios="1" sort="0" autoFilter="0"/>
  <mergeCells count="2">
    <mergeCell ref="E1:F1"/>
    <mergeCell ref="H1:K1"/>
  </mergeCells>
  <hyperlinks>
    <hyperlink ref="A1" location="INDEX!A1" display="RETURN TO INDEX" xr:uid="{370624BD-EB28-4356-AD5A-61D24009C033}"/>
    <hyperlink ref="E1:F1" location="SUMMARY!A1" display="SUMMARY" xr:uid="{2FC92F79-D8CD-4C54-9D20-6E9DE255BCE4}"/>
    <hyperlink ref="H1" location="'QCI Sample Selection'!A1" display="'QCI Sample Selection" xr:uid="{D1A3DA73-5FF8-4C0A-8E7A-3012685A9087}"/>
  </hyperlinks>
  <pageMargins left="0.7" right="0.7" top="0.75" bottom="0.75" header="0.3" footer="0.3"/>
  <pageSetup orientation="portrait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C53924-FAE0-48CC-9698-71CC3C51E4DA}">
  <sheetPr>
    <tabColor rgb="FF7030A0"/>
  </sheetPr>
  <dimension ref="A1:K884"/>
  <sheetViews>
    <sheetView view="pageLayout" zoomScaleNormal="100" workbookViewId="0"/>
  </sheetViews>
  <sheetFormatPr defaultColWidth="0" defaultRowHeight="15" customHeight="1" zeroHeight="1" x14ac:dyDescent="0.25"/>
  <cols>
    <col min="1" max="11" width="9.140625" customWidth="1"/>
    <col min="12" max="16384" width="9.140625" hidden="1"/>
  </cols>
  <sheetData>
    <row r="1" spans="1:11" ht="18.75" x14ac:dyDescent="0.3">
      <c r="A1" s="1" t="s">
        <v>0</v>
      </c>
      <c r="B1" s="1"/>
      <c r="C1" s="2"/>
      <c r="D1" s="2"/>
      <c r="E1" s="48" t="s">
        <v>1</v>
      </c>
      <c r="F1" s="48"/>
      <c r="G1" s="2"/>
      <c r="H1" s="49" t="s">
        <v>2</v>
      </c>
      <c r="I1" s="49"/>
      <c r="J1" s="49"/>
      <c r="K1" s="49"/>
    </row>
    <row r="2" spans="1:11" x14ac:dyDescent="0.25"/>
    <row r="3" spans="1:11" x14ac:dyDescent="0.25"/>
    <row r="4" spans="1:11" x14ac:dyDescent="0.25"/>
    <row r="5" spans="1:11" x14ac:dyDescent="0.25"/>
    <row r="6" spans="1:11" x14ac:dyDescent="0.25"/>
    <row r="7" spans="1:11" x14ac:dyDescent="0.25"/>
    <row r="8" spans="1:11" x14ac:dyDescent="0.25"/>
    <row r="9" spans="1:11" x14ac:dyDescent="0.25"/>
    <row r="10" spans="1:11" x14ac:dyDescent="0.25"/>
    <row r="11" spans="1:11" x14ac:dyDescent="0.25"/>
    <row r="12" spans="1:11" x14ac:dyDescent="0.25"/>
    <row r="13" spans="1:11" x14ac:dyDescent="0.25"/>
    <row r="14" spans="1:11" x14ac:dyDescent="0.25"/>
    <row r="15" spans="1:11" x14ac:dyDescent="0.25"/>
    <row r="16" spans="1:11" x14ac:dyDescent="0.25"/>
    <row r="17" x14ac:dyDescent="0.25"/>
    <row r="18" x14ac:dyDescent="0.25"/>
    <row r="19" x14ac:dyDescent="0.25"/>
    <row r="20" x14ac:dyDescent="0.25"/>
    <row r="21" x14ac:dyDescent="0.25"/>
    <row r="22" x14ac:dyDescent="0.25"/>
    <row r="23" x14ac:dyDescent="0.25"/>
    <row r="24" x14ac:dyDescent="0.25"/>
    <row r="25" x14ac:dyDescent="0.25"/>
    <row r="26" x14ac:dyDescent="0.25"/>
    <row r="27" x14ac:dyDescent="0.25"/>
    <row r="28" x14ac:dyDescent="0.25"/>
    <row r="29" x14ac:dyDescent="0.25"/>
    <row r="30" x14ac:dyDescent="0.25"/>
    <row r="31" x14ac:dyDescent="0.25"/>
    <row r="32" x14ac:dyDescent="0.25"/>
    <row r="33" x14ac:dyDescent="0.25"/>
    <row r="34" x14ac:dyDescent="0.25"/>
    <row r="35" x14ac:dyDescent="0.25"/>
    <row r="36" x14ac:dyDescent="0.25"/>
    <row r="37" x14ac:dyDescent="0.25"/>
    <row r="38" x14ac:dyDescent="0.25"/>
    <row r="39" x14ac:dyDescent="0.25"/>
    <row r="40" x14ac:dyDescent="0.25"/>
    <row r="41" x14ac:dyDescent="0.25"/>
    <row r="42" x14ac:dyDescent="0.25"/>
    <row r="43" x14ac:dyDescent="0.25"/>
    <row r="44" x14ac:dyDescent="0.25"/>
    <row r="45" x14ac:dyDescent="0.25"/>
    <row r="46" x14ac:dyDescent="0.25"/>
    <row r="47" x14ac:dyDescent="0.25"/>
    <row r="48" x14ac:dyDescent="0.25"/>
    <row r="49" x14ac:dyDescent="0.25"/>
    <row r="50" x14ac:dyDescent="0.25"/>
    <row r="51" x14ac:dyDescent="0.25"/>
    <row r="52" x14ac:dyDescent="0.25"/>
    <row r="53" x14ac:dyDescent="0.25"/>
    <row r="54" x14ac:dyDescent="0.25"/>
    <row r="55" x14ac:dyDescent="0.25"/>
    <row r="56" x14ac:dyDescent="0.25"/>
    <row r="57" x14ac:dyDescent="0.25"/>
    <row r="58" x14ac:dyDescent="0.25"/>
    <row r="59" x14ac:dyDescent="0.25"/>
    <row r="60" x14ac:dyDescent="0.25"/>
    <row r="61" x14ac:dyDescent="0.25"/>
    <row r="62" x14ac:dyDescent="0.25"/>
    <row r="63" x14ac:dyDescent="0.25"/>
    <row r="64" x14ac:dyDescent="0.25"/>
    <row r="65" x14ac:dyDescent="0.25"/>
    <row r="66" x14ac:dyDescent="0.25"/>
    <row r="67" x14ac:dyDescent="0.25"/>
    <row r="68" x14ac:dyDescent="0.25"/>
    <row r="69" x14ac:dyDescent="0.25"/>
    <row r="70" x14ac:dyDescent="0.25"/>
    <row r="71" x14ac:dyDescent="0.25"/>
    <row r="72" x14ac:dyDescent="0.25"/>
    <row r="73" x14ac:dyDescent="0.25"/>
    <row r="74" x14ac:dyDescent="0.25"/>
    <row r="75" x14ac:dyDescent="0.25"/>
    <row r="76" x14ac:dyDescent="0.25"/>
    <row r="77" x14ac:dyDescent="0.25"/>
    <row r="78" x14ac:dyDescent="0.25"/>
    <row r="79" x14ac:dyDescent="0.25"/>
    <row r="80" x14ac:dyDescent="0.25"/>
    <row r="81" x14ac:dyDescent="0.25"/>
    <row r="82" x14ac:dyDescent="0.25"/>
    <row r="83" x14ac:dyDescent="0.25"/>
    <row r="84" x14ac:dyDescent="0.25"/>
    <row r="85" x14ac:dyDescent="0.25"/>
    <row r="86" x14ac:dyDescent="0.25"/>
    <row r="87" x14ac:dyDescent="0.25"/>
    <row r="88" x14ac:dyDescent="0.25"/>
    <row r="89" x14ac:dyDescent="0.25"/>
    <row r="90" x14ac:dyDescent="0.25"/>
    <row r="91" x14ac:dyDescent="0.25"/>
    <row r="92" x14ac:dyDescent="0.25"/>
    <row r="93" x14ac:dyDescent="0.25"/>
    <row r="94" x14ac:dyDescent="0.25"/>
    <row r="95" x14ac:dyDescent="0.25"/>
    <row r="96" x14ac:dyDescent="0.25"/>
    <row r="97" x14ac:dyDescent="0.25"/>
    <row r="98" x14ac:dyDescent="0.25"/>
    <row r="99" x14ac:dyDescent="0.25"/>
    <row r="100" x14ac:dyDescent="0.25"/>
    <row r="101" x14ac:dyDescent="0.25"/>
    <row r="102" x14ac:dyDescent="0.25"/>
    <row r="103" x14ac:dyDescent="0.25"/>
    <row r="104" x14ac:dyDescent="0.25"/>
    <row r="105" x14ac:dyDescent="0.25"/>
    <row r="106" x14ac:dyDescent="0.25"/>
    <row r="107" x14ac:dyDescent="0.25"/>
    <row r="108" x14ac:dyDescent="0.25"/>
    <row r="109" x14ac:dyDescent="0.25"/>
    <row r="110" x14ac:dyDescent="0.25"/>
    <row r="111" x14ac:dyDescent="0.25"/>
    <row r="112" x14ac:dyDescent="0.25"/>
    <row r="113" x14ac:dyDescent="0.25"/>
    <row r="114" x14ac:dyDescent="0.25"/>
    <row r="115" x14ac:dyDescent="0.25"/>
    <row r="116" x14ac:dyDescent="0.25"/>
    <row r="117" x14ac:dyDescent="0.25"/>
    <row r="118" x14ac:dyDescent="0.25"/>
    <row r="119" x14ac:dyDescent="0.25"/>
    <row r="120" x14ac:dyDescent="0.25"/>
    <row r="121" x14ac:dyDescent="0.25"/>
    <row r="122" x14ac:dyDescent="0.25"/>
    <row r="123" x14ac:dyDescent="0.25"/>
    <row r="124" x14ac:dyDescent="0.25"/>
    <row r="125" x14ac:dyDescent="0.25"/>
    <row r="126" x14ac:dyDescent="0.25"/>
    <row r="127" x14ac:dyDescent="0.25"/>
    <row r="128" x14ac:dyDescent="0.25"/>
    <row r="129" x14ac:dyDescent="0.25"/>
    <row r="130" x14ac:dyDescent="0.25"/>
    <row r="131" x14ac:dyDescent="0.25"/>
    <row r="132" x14ac:dyDescent="0.25"/>
    <row r="133" x14ac:dyDescent="0.25"/>
    <row r="134" x14ac:dyDescent="0.25"/>
    <row r="135" x14ac:dyDescent="0.25"/>
    <row r="136" x14ac:dyDescent="0.25"/>
    <row r="137" x14ac:dyDescent="0.25"/>
    <row r="138" x14ac:dyDescent="0.25"/>
    <row r="139" x14ac:dyDescent="0.25"/>
    <row r="140" x14ac:dyDescent="0.25"/>
    <row r="141" x14ac:dyDescent="0.25"/>
    <row r="142" x14ac:dyDescent="0.25"/>
    <row r="143" x14ac:dyDescent="0.25"/>
    <row r="144" x14ac:dyDescent="0.25"/>
    <row r="145" x14ac:dyDescent="0.25"/>
    <row r="146" x14ac:dyDescent="0.25"/>
    <row r="147" x14ac:dyDescent="0.25"/>
    <row r="148" x14ac:dyDescent="0.25"/>
    <row r="149" x14ac:dyDescent="0.25"/>
    <row r="150" x14ac:dyDescent="0.25"/>
    <row r="151" x14ac:dyDescent="0.25"/>
    <row r="152" x14ac:dyDescent="0.25"/>
    <row r="153" x14ac:dyDescent="0.25"/>
    <row r="154" x14ac:dyDescent="0.25"/>
    <row r="155" x14ac:dyDescent="0.25"/>
    <row r="156" x14ac:dyDescent="0.25"/>
    <row r="157" x14ac:dyDescent="0.25"/>
    <row r="158" x14ac:dyDescent="0.25"/>
    <row r="159" x14ac:dyDescent="0.25"/>
    <row r="160" x14ac:dyDescent="0.25"/>
    <row r="161" x14ac:dyDescent="0.25"/>
    <row r="162" x14ac:dyDescent="0.25"/>
    <row r="163" x14ac:dyDescent="0.25"/>
    <row r="164" x14ac:dyDescent="0.25"/>
    <row r="165" x14ac:dyDescent="0.25"/>
    <row r="166" x14ac:dyDescent="0.25"/>
    <row r="167" x14ac:dyDescent="0.25"/>
    <row r="168" x14ac:dyDescent="0.25"/>
    <row r="169" x14ac:dyDescent="0.25"/>
    <row r="170" x14ac:dyDescent="0.25"/>
    <row r="171" x14ac:dyDescent="0.25"/>
    <row r="172" x14ac:dyDescent="0.25"/>
    <row r="173" x14ac:dyDescent="0.25"/>
    <row r="174" x14ac:dyDescent="0.25"/>
    <row r="175" x14ac:dyDescent="0.25"/>
    <row r="176" x14ac:dyDescent="0.25"/>
    <row r="177" x14ac:dyDescent="0.25"/>
    <row r="178" x14ac:dyDescent="0.25"/>
    <row r="179" x14ac:dyDescent="0.25"/>
    <row r="180" x14ac:dyDescent="0.25"/>
    <row r="181" x14ac:dyDescent="0.25"/>
    <row r="182" x14ac:dyDescent="0.25"/>
    <row r="183" x14ac:dyDescent="0.25"/>
    <row r="184" x14ac:dyDescent="0.25"/>
    <row r="185" x14ac:dyDescent="0.25"/>
    <row r="186" x14ac:dyDescent="0.25"/>
    <row r="187" x14ac:dyDescent="0.25"/>
    <row r="188" x14ac:dyDescent="0.25"/>
    <row r="189" x14ac:dyDescent="0.25"/>
    <row r="190" x14ac:dyDescent="0.25"/>
    <row r="191" x14ac:dyDescent="0.25"/>
    <row r="192" x14ac:dyDescent="0.25"/>
    <row r="193" x14ac:dyDescent="0.25"/>
    <row r="194" x14ac:dyDescent="0.25"/>
    <row r="195" x14ac:dyDescent="0.25"/>
    <row r="196" x14ac:dyDescent="0.25"/>
    <row r="197" x14ac:dyDescent="0.25"/>
    <row r="198" x14ac:dyDescent="0.25"/>
    <row r="199" x14ac:dyDescent="0.25"/>
    <row r="200" x14ac:dyDescent="0.25"/>
    <row r="201" x14ac:dyDescent="0.25"/>
    <row r="202" x14ac:dyDescent="0.25"/>
    <row r="203" x14ac:dyDescent="0.25"/>
    <row r="204" x14ac:dyDescent="0.25"/>
    <row r="205" x14ac:dyDescent="0.25"/>
    <row r="206" x14ac:dyDescent="0.25"/>
    <row r="207" x14ac:dyDescent="0.25"/>
    <row r="208" x14ac:dyDescent="0.25"/>
    <row r="209" x14ac:dyDescent="0.25"/>
    <row r="210" x14ac:dyDescent="0.25"/>
    <row r="211" x14ac:dyDescent="0.25"/>
    <row r="212" x14ac:dyDescent="0.25"/>
    <row r="213" x14ac:dyDescent="0.25"/>
    <row r="214" x14ac:dyDescent="0.25"/>
    <row r="215" x14ac:dyDescent="0.25"/>
    <row r="216" x14ac:dyDescent="0.25"/>
    <row r="217" x14ac:dyDescent="0.25"/>
    <row r="218" x14ac:dyDescent="0.25"/>
    <row r="219" x14ac:dyDescent="0.25"/>
    <row r="220" x14ac:dyDescent="0.25"/>
    <row r="221" x14ac:dyDescent="0.25"/>
    <row r="222" x14ac:dyDescent="0.25"/>
    <row r="223" x14ac:dyDescent="0.25"/>
    <row r="224" x14ac:dyDescent="0.25"/>
    <row r="225" x14ac:dyDescent="0.25"/>
    <row r="226" x14ac:dyDescent="0.25"/>
    <row r="227" x14ac:dyDescent="0.25"/>
    <row r="228" x14ac:dyDescent="0.25"/>
    <row r="229" x14ac:dyDescent="0.25"/>
    <row r="230" x14ac:dyDescent="0.25"/>
    <row r="231" x14ac:dyDescent="0.25"/>
    <row r="232" x14ac:dyDescent="0.25"/>
    <row r="233" x14ac:dyDescent="0.25"/>
    <row r="234" x14ac:dyDescent="0.25"/>
    <row r="235" x14ac:dyDescent="0.25"/>
    <row r="236" x14ac:dyDescent="0.25"/>
    <row r="237" x14ac:dyDescent="0.25"/>
    <row r="238" x14ac:dyDescent="0.25"/>
    <row r="239" x14ac:dyDescent="0.25"/>
    <row r="240" x14ac:dyDescent="0.25"/>
    <row r="241" x14ac:dyDescent="0.25"/>
    <row r="242" x14ac:dyDescent="0.25"/>
    <row r="243" x14ac:dyDescent="0.25"/>
    <row r="244" x14ac:dyDescent="0.25"/>
    <row r="245" x14ac:dyDescent="0.25"/>
    <row r="246" x14ac:dyDescent="0.25"/>
    <row r="247" x14ac:dyDescent="0.25"/>
    <row r="248" x14ac:dyDescent="0.25"/>
    <row r="249" x14ac:dyDescent="0.25"/>
    <row r="250" x14ac:dyDescent="0.25"/>
    <row r="251" x14ac:dyDescent="0.25"/>
    <row r="252" x14ac:dyDescent="0.25"/>
    <row r="253" x14ac:dyDescent="0.25"/>
    <row r="254" x14ac:dyDescent="0.25"/>
    <row r="255" x14ac:dyDescent="0.25"/>
    <row r="256" x14ac:dyDescent="0.25"/>
    <row r="257" x14ac:dyDescent="0.25"/>
    <row r="258" x14ac:dyDescent="0.25"/>
    <row r="259" x14ac:dyDescent="0.25"/>
    <row r="260" x14ac:dyDescent="0.25"/>
    <row r="261" x14ac:dyDescent="0.25"/>
    <row r="262" x14ac:dyDescent="0.25"/>
    <row r="263" x14ac:dyDescent="0.25"/>
    <row r="264" x14ac:dyDescent="0.25"/>
    <row r="265" x14ac:dyDescent="0.25"/>
    <row r="266" x14ac:dyDescent="0.25"/>
    <row r="267" x14ac:dyDescent="0.25"/>
    <row r="268" x14ac:dyDescent="0.25"/>
    <row r="269" x14ac:dyDescent="0.25"/>
    <row r="270" x14ac:dyDescent="0.25"/>
    <row r="271" x14ac:dyDescent="0.25"/>
    <row r="272" x14ac:dyDescent="0.25"/>
    <row r="273" x14ac:dyDescent="0.25"/>
    <row r="274" x14ac:dyDescent="0.25"/>
    <row r="275" x14ac:dyDescent="0.25"/>
    <row r="276" x14ac:dyDescent="0.25"/>
    <row r="277" x14ac:dyDescent="0.25"/>
    <row r="278" x14ac:dyDescent="0.25"/>
    <row r="279" x14ac:dyDescent="0.25"/>
    <row r="280" x14ac:dyDescent="0.25"/>
    <row r="281" x14ac:dyDescent="0.25"/>
    <row r="282" x14ac:dyDescent="0.25"/>
    <row r="283" x14ac:dyDescent="0.25"/>
    <row r="284" x14ac:dyDescent="0.25"/>
    <row r="285" x14ac:dyDescent="0.25"/>
    <row r="286" x14ac:dyDescent="0.25"/>
    <row r="287" x14ac:dyDescent="0.25"/>
    <row r="288" x14ac:dyDescent="0.25"/>
    <row r="289" x14ac:dyDescent="0.25"/>
    <row r="290" x14ac:dyDescent="0.25"/>
    <row r="291" x14ac:dyDescent="0.25"/>
    <row r="292" x14ac:dyDescent="0.25"/>
    <row r="293" x14ac:dyDescent="0.25"/>
    <row r="294" x14ac:dyDescent="0.25"/>
    <row r="295" x14ac:dyDescent="0.25"/>
    <row r="296" x14ac:dyDescent="0.25"/>
    <row r="297" x14ac:dyDescent="0.25"/>
    <row r="298" x14ac:dyDescent="0.25"/>
    <row r="299" x14ac:dyDescent="0.25"/>
    <row r="300" x14ac:dyDescent="0.25"/>
    <row r="301" x14ac:dyDescent="0.25"/>
    <row r="302" x14ac:dyDescent="0.25"/>
    <row r="303" x14ac:dyDescent="0.25"/>
    <row r="304" x14ac:dyDescent="0.25"/>
    <row r="305" x14ac:dyDescent="0.25"/>
    <row r="306" x14ac:dyDescent="0.25"/>
    <row r="307" x14ac:dyDescent="0.25"/>
    <row r="308" x14ac:dyDescent="0.25"/>
    <row r="309" x14ac:dyDescent="0.25"/>
    <row r="310" x14ac:dyDescent="0.25"/>
    <row r="311" x14ac:dyDescent="0.25"/>
    <row r="312" x14ac:dyDescent="0.25"/>
    <row r="313" x14ac:dyDescent="0.25"/>
    <row r="314" x14ac:dyDescent="0.25"/>
    <row r="315" x14ac:dyDescent="0.25"/>
    <row r="316" x14ac:dyDescent="0.25"/>
    <row r="317" x14ac:dyDescent="0.25"/>
    <row r="318" x14ac:dyDescent="0.25"/>
    <row r="319" x14ac:dyDescent="0.25"/>
    <row r="320" x14ac:dyDescent="0.25"/>
    <row r="321" x14ac:dyDescent="0.25"/>
    <row r="322" x14ac:dyDescent="0.25"/>
    <row r="323" x14ac:dyDescent="0.25"/>
    <row r="324" x14ac:dyDescent="0.25"/>
    <row r="325" x14ac:dyDescent="0.25"/>
    <row r="326" x14ac:dyDescent="0.25"/>
    <row r="327" x14ac:dyDescent="0.25"/>
    <row r="328" x14ac:dyDescent="0.25"/>
    <row r="329" x14ac:dyDescent="0.25"/>
    <row r="330" x14ac:dyDescent="0.25"/>
    <row r="331" x14ac:dyDescent="0.25"/>
    <row r="332" x14ac:dyDescent="0.25"/>
    <row r="333" x14ac:dyDescent="0.25"/>
    <row r="334" x14ac:dyDescent="0.25"/>
    <row r="335" x14ac:dyDescent="0.25"/>
    <row r="336" x14ac:dyDescent="0.25"/>
    <row r="337" x14ac:dyDescent="0.25"/>
    <row r="338" x14ac:dyDescent="0.25"/>
    <row r="339" x14ac:dyDescent="0.25"/>
    <row r="340" x14ac:dyDescent="0.25"/>
    <row r="341" x14ac:dyDescent="0.25"/>
    <row r="342" x14ac:dyDescent="0.25"/>
    <row r="343" x14ac:dyDescent="0.25"/>
    <row r="344" x14ac:dyDescent="0.25"/>
    <row r="345" x14ac:dyDescent="0.25"/>
    <row r="346" x14ac:dyDescent="0.25"/>
    <row r="347" x14ac:dyDescent="0.25"/>
    <row r="348" x14ac:dyDescent="0.25"/>
    <row r="349" x14ac:dyDescent="0.25"/>
    <row r="350" x14ac:dyDescent="0.25"/>
    <row r="351" x14ac:dyDescent="0.25"/>
    <row r="352" x14ac:dyDescent="0.25"/>
    <row r="353" x14ac:dyDescent="0.25"/>
    <row r="354" x14ac:dyDescent="0.25"/>
    <row r="355" x14ac:dyDescent="0.25"/>
    <row r="356" x14ac:dyDescent="0.25"/>
    <row r="357" x14ac:dyDescent="0.25"/>
    <row r="358" x14ac:dyDescent="0.25"/>
    <row r="359" x14ac:dyDescent="0.25"/>
    <row r="360" x14ac:dyDescent="0.25"/>
    <row r="361" x14ac:dyDescent="0.25"/>
    <row r="362" x14ac:dyDescent="0.25"/>
    <row r="363" x14ac:dyDescent="0.25"/>
    <row r="364" x14ac:dyDescent="0.25"/>
    <row r="365" x14ac:dyDescent="0.25"/>
    <row r="366" x14ac:dyDescent="0.25"/>
    <row r="367" x14ac:dyDescent="0.25"/>
    <row r="368" x14ac:dyDescent="0.25"/>
    <row r="369" x14ac:dyDescent="0.25"/>
    <row r="370" x14ac:dyDescent="0.25"/>
    <row r="371" x14ac:dyDescent="0.25"/>
    <row r="372" x14ac:dyDescent="0.25"/>
    <row r="373" x14ac:dyDescent="0.25"/>
    <row r="374" x14ac:dyDescent="0.25"/>
    <row r="375" x14ac:dyDescent="0.25"/>
    <row r="376" x14ac:dyDescent="0.25"/>
    <row r="377" x14ac:dyDescent="0.25"/>
    <row r="378" x14ac:dyDescent="0.25"/>
    <row r="379" x14ac:dyDescent="0.25"/>
    <row r="380" x14ac:dyDescent="0.25"/>
    <row r="381" x14ac:dyDescent="0.25"/>
    <row r="382" x14ac:dyDescent="0.25"/>
    <row r="383" x14ac:dyDescent="0.25"/>
    <row r="384" x14ac:dyDescent="0.25"/>
    <row r="385" x14ac:dyDescent="0.25"/>
    <row r="386" x14ac:dyDescent="0.25"/>
    <row r="387" x14ac:dyDescent="0.25"/>
    <row r="388" x14ac:dyDescent="0.25"/>
    <row r="389" x14ac:dyDescent="0.25"/>
    <row r="390" x14ac:dyDescent="0.25"/>
    <row r="391" x14ac:dyDescent="0.25"/>
    <row r="392" x14ac:dyDescent="0.25"/>
    <row r="393" x14ac:dyDescent="0.25"/>
    <row r="394" x14ac:dyDescent="0.25"/>
    <row r="395" x14ac:dyDescent="0.25"/>
    <row r="396" x14ac:dyDescent="0.25"/>
    <row r="397" x14ac:dyDescent="0.25"/>
    <row r="398" x14ac:dyDescent="0.25"/>
    <row r="399" x14ac:dyDescent="0.25"/>
    <row r="400" x14ac:dyDescent="0.25"/>
    <row r="401" x14ac:dyDescent="0.25"/>
    <row r="402" x14ac:dyDescent="0.25"/>
    <row r="403" x14ac:dyDescent="0.25"/>
    <row r="404" x14ac:dyDescent="0.25"/>
    <row r="405" x14ac:dyDescent="0.25"/>
    <row r="406" x14ac:dyDescent="0.25"/>
    <row r="407" x14ac:dyDescent="0.25"/>
    <row r="408" x14ac:dyDescent="0.25"/>
    <row r="409" x14ac:dyDescent="0.25"/>
    <row r="410" x14ac:dyDescent="0.25"/>
    <row r="411" x14ac:dyDescent="0.25"/>
    <row r="412" x14ac:dyDescent="0.25"/>
    <row r="413" x14ac:dyDescent="0.25"/>
    <row r="414" x14ac:dyDescent="0.25"/>
    <row r="415" x14ac:dyDescent="0.25"/>
    <row r="416" x14ac:dyDescent="0.25"/>
    <row r="417" x14ac:dyDescent="0.25"/>
    <row r="418" x14ac:dyDescent="0.25"/>
    <row r="419" x14ac:dyDescent="0.25"/>
    <row r="420" x14ac:dyDescent="0.25"/>
    <row r="421" x14ac:dyDescent="0.25"/>
    <row r="422" x14ac:dyDescent="0.25"/>
    <row r="423" x14ac:dyDescent="0.25"/>
    <row r="424" x14ac:dyDescent="0.25"/>
    <row r="425" x14ac:dyDescent="0.25"/>
    <row r="426" x14ac:dyDescent="0.25"/>
    <row r="427" x14ac:dyDescent="0.25"/>
    <row r="428" x14ac:dyDescent="0.25"/>
    <row r="429" x14ac:dyDescent="0.25"/>
    <row r="430" x14ac:dyDescent="0.25"/>
    <row r="431" x14ac:dyDescent="0.25"/>
    <row r="432" x14ac:dyDescent="0.25"/>
    <row r="433" x14ac:dyDescent="0.25"/>
    <row r="434" x14ac:dyDescent="0.25"/>
    <row r="435" x14ac:dyDescent="0.25"/>
    <row r="436" x14ac:dyDescent="0.25"/>
    <row r="437" x14ac:dyDescent="0.25"/>
    <row r="438" x14ac:dyDescent="0.25"/>
    <row r="439" x14ac:dyDescent="0.25"/>
    <row r="440" x14ac:dyDescent="0.25"/>
    <row r="441" x14ac:dyDescent="0.25"/>
    <row r="442" x14ac:dyDescent="0.25"/>
    <row r="443" x14ac:dyDescent="0.25"/>
    <row r="444" x14ac:dyDescent="0.25"/>
    <row r="445" x14ac:dyDescent="0.25"/>
    <row r="446" x14ac:dyDescent="0.25"/>
    <row r="447" x14ac:dyDescent="0.25"/>
    <row r="448" x14ac:dyDescent="0.25"/>
    <row r="449" x14ac:dyDescent="0.25"/>
    <row r="450" x14ac:dyDescent="0.25"/>
    <row r="451" x14ac:dyDescent="0.25"/>
    <row r="452" x14ac:dyDescent="0.25"/>
    <row r="453" x14ac:dyDescent="0.25"/>
    <row r="454" x14ac:dyDescent="0.25"/>
    <row r="455" x14ac:dyDescent="0.25"/>
    <row r="456" x14ac:dyDescent="0.25"/>
    <row r="457" x14ac:dyDescent="0.25"/>
    <row r="458" x14ac:dyDescent="0.25"/>
    <row r="459" x14ac:dyDescent="0.25"/>
    <row r="460" x14ac:dyDescent="0.25"/>
    <row r="461" x14ac:dyDescent="0.25"/>
    <row r="462" x14ac:dyDescent="0.25"/>
    <row r="463" x14ac:dyDescent="0.25"/>
    <row r="464" x14ac:dyDescent="0.25"/>
    <row r="465" x14ac:dyDescent="0.25"/>
    <row r="466" x14ac:dyDescent="0.25"/>
    <row r="467" x14ac:dyDescent="0.25"/>
    <row r="468" x14ac:dyDescent="0.25"/>
    <row r="469" x14ac:dyDescent="0.25"/>
    <row r="470" x14ac:dyDescent="0.25"/>
    <row r="471" x14ac:dyDescent="0.25"/>
    <row r="472" x14ac:dyDescent="0.25"/>
    <row r="473" x14ac:dyDescent="0.25"/>
    <row r="474" x14ac:dyDescent="0.25"/>
    <row r="475" x14ac:dyDescent="0.25"/>
    <row r="476" x14ac:dyDescent="0.25"/>
    <row r="477" x14ac:dyDescent="0.25"/>
    <row r="478" x14ac:dyDescent="0.25"/>
    <row r="479" x14ac:dyDescent="0.25"/>
    <row r="480" x14ac:dyDescent="0.25"/>
    <row r="481" x14ac:dyDescent="0.25"/>
    <row r="482" x14ac:dyDescent="0.25"/>
    <row r="483" x14ac:dyDescent="0.25"/>
    <row r="484" x14ac:dyDescent="0.25"/>
    <row r="485" x14ac:dyDescent="0.25"/>
    <row r="486" x14ac:dyDescent="0.25"/>
    <row r="487" x14ac:dyDescent="0.25"/>
    <row r="488" x14ac:dyDescent="0.25"/>
    <row r="489" x14ac:dyDescent="0.25"/>
    <row r="490" x14ac:dyDescent="0.25"/>
    <row r="491" x14ac:dyDescent="0.25"/>
    <row r="492" x14ac:dyDescent="0.25"/>
    <row r="493" x14ac:dyDescent="0.25"/>
    <row r="494" x14ac:dyDescent="0.25"/>
    <row r="495" x14ac:dyDescent="0.25"/>
    <row r="496" x14ac:dyDescent="0.25"/>
    <row r="497" x14ac:dyDescent="0.25"/>
    <row r="498" x14ac:dyDescent="0.25"/>
    <row r="499" x14ac:dyDescent="0.25"/>
    <row r="500" x14ac:dyDescent="0.25"/>
    <row r="501" x14ac:dyDescent="0.25"/>
    <row r="502" x14ac:dyDescent="0.25"/>
    <row r="503" x14ac:dyDescent="0.25"/>
    <row r="504" x14ac:dyDescent="0.25"/>
    <row r="505" x14ac:dyDescent="0.25"/>
    <row r="506" x14ac:dyDescent="0.25"/>
    <row r="507" x14ac:dyDescent="0.25"/>
    <row r="508" x14ac:dyDescent="0.25"/>
    <row r="509" x14ac:dyDescent="0.25"/>
    <row r="510" x14ac:dyDescent="0.25"/>
    <row r="511" x14ac:dyDescent="0.25"/>
    <row r="512" x14ac:dyDescent="0.25"/>
    <row r="513" x14ac:dyDescent="0.25"/>
    <row r="514" x14ac:dyDescent="0.25"/>
    <row r="515" x14ac:dyDescent="0.25"/>
    <row r="516" x14ac:dyDescent="0.25"/>
    <row r="517" x14ac:dyDescent="0.25"/>
    <row r="518" x14ac:dyDescent="0.25"/>
    <row r="519" x14ac:dyDescent="0.25"/>
    <row r="520" x14ac:dyDescent="0.25"/>
    <row r="521" x14ac:dyDescent="0.25"/>
    <row r="522" x14ac:dyDescent="0.25"/>
    <row r="523" x14ac:dyDescent="0.25"/>
    <row r="524" x14ac:dyDescent="0.25"/>
    <row r="525" x14ac:dyDescent="0.25"/>
    <row r="526" x14ac:dyDescent="0.25"/>
    <row r="527" x14ac:dyDescent="0.25"/>
    <row r="528" x14ac:dyDescent="0.25"/>
    <row r="529" x14ac:dyDescent="0.25"/>
    <row r="530" x14ac:dyDescent="0.25"/>
    <row r="531" x14ac:dyDescent="0.25"/>
    <row r="532" x14ac:dyDescent="0.25"/>
    <row r="533" x14ac:dyDescent="0.25"/>
    <row r="534" x14ac:dyDescent="0.25"/>
    <row r="535" x14ac:dyDescent="0.25"/>
    <row r="536" x14ac:dyDescent="0.25"/>
    <row r="537" x14ac:dyDescent="0.25"/>
    <row r="538" x14ac:dyDescent="0.25"/>
    <row r="539" x14ac:dyDescent="0.25"/>
    <row r="540" x14ac:dyDescent="0.25"/>
    <row r="541" x14ac:dyDescent="0.25"/>
    <row r="542" x14ac:dyDescent="0.25"/>
    <row r="543" x14ac:dyDescent="0.25"/>
    <row r="544" x14ac:dyDescent="0.25"/>
    <row r="545" x14ac:dyDescent="0.25"/>
    <row r="546" x14ac:dyDescent="0.25"/>
    <row r="547" x14ac:dyDescent="0.25"/>
    <row r="548" x14ac:dyDescent="0.25"/>
    <row r="549" x14ac:dyDescent="0.25"/>
    <row r="550" x14ac:dyDescent="0.25"/>
    <row r="551" x14ac:dyDescent="0.25"/>
    <row r="552" x14ac:dyDescent="0.25"/>
    <row r="553" x14ac:dyDescent="0.25"/>
    <row r="554" x14ac:dyDescent="0.25"/>
    <row r="555" x14ac:dyDescent="0.25"/>
    <row r="556" x14ac:dyDescent="0.25"/>
    <row r="557" x14ac:dyDescent="0.25"/>
    <row r="558" x14ac:dyDescent="0.25"/>
    <row r="559" x14ac:dyDescent="0.25"/>
    <row r="560" x14ac:dyDescent="0.25"/>
    <row r="561" x14ac:dyDescent="0.25"/>
    <row r="562" x14ac:dyDescent="0.25"/>
    <row r="563" x14ac:dyDescent="0.25"/>
    <row r="564" x14ac:dyDescent="0.25"/>
    <row r="565" x14ac:dyDescent="0.25"/>
    <row r="566" x14ac:dyDescent="0.25"/>
    <row r="567" x14ac:dyDescent="0.25"/>
    <row r="568" x14ac:dyDescent="0.25"/>
    <row r="569" x14ac:dyDescent="0.25"/>
    <row r="570" x14ac:dyDescent="0.25"/>
    <row r="571" x14ac:dyDescent="0.25"/>
    <row r="572" x14ac:dyDescent="0.25"/>
    <row r="573" x14ac:dyDescent="0.25"/>
    <row r="574" x14ac:dyDescent="0.25"/>
    <row r="575" x14ac:dyDescent="0.25"/>
    <row r="576" x14ac:dyDescent="0.25"/>
    <row r="577" x14ac:dyDescent="0.25"/>
    <row r="578" x14ac:dyDescent="0.25"/>
    <row r="579" x14ac:dyDescent="0.25"/>
    <row r="580" x14ac:dyDescent="0.25"/>
    <row r="581" x14ac:dyDescent="0.25"/>
    <row r="582" x14ac:dyDescent="0.25"/>
    <row r="583" x14ac:dyDescent="0.25"/>
    <row r="584" x14ac:dyDescent="0.25"/>
    <row r="585" x14ac:dyDescent="0.25"/>
    <row r="586" x14ac:dyDescent="0.25"/>
    <row r="587" x14ac:dyDescent="0.25"/>
    <row r="588" x14ac:dyDescent="0.25"/>
    <row r="589" x14ac:dyDescent="0.25"/>
    <row r="590" x14ac:dyDescent="0.25"/>
    <row r="591" x14ac:dyDescent="0.25"/>
    <row r="592" x14ac:dyDescent="0.25"/>
    <row r="593" x14ac:dyDescent="0.25"/>
    <row r="594" x14ac:dyDescent="0.25"/>
    <row r="595" x14ac:dyDescent="0.25"/>
    <row r="596" x14ac:dyDescent="0.25"/>
    <row r="597" x14ac:dyDescent="0.25"/>
    <row r="598" x14ac:dyDescent="0.25"/>
    <row r="599" x14ac:dyDescent="0.25"/>
    <row r="600" x14ac:dyDescent="0.25"/>
    <row r="601" x14ac:dyDescent="0.25"/>
    <row r="602" x14ac:dyDescent="0.25"/>
    <row r="603" x14ac:dyDescent="0.25"/>
    <row r="604" x14ac:dyDescent="0.25"/>
    <row r="605" x14ac:dyDescent="0.25"/>
    <row r="606" x14ac:dyDescent="0.25"/>
    <row r="607" x14ac:dyDescent="0.25"/>
    <row r="608" x14ac:dyDescent="0.25"/>
    <row r="609" x14ac:dyDescent="0.25"/>
    <row r="610" x14ac:dyDescent="0.25"/>
    <row r="611" x14ac:dyDescent="0.25"/>
    <row r="612" x14ac:dyDescent="0.25"/>
    <row r="613" x14ac:dyDescent="0.25"/>
    <row r="614" x14ac:dyDescent="0.25"/>
    <row r="615" x14ac:dyDescent="0.25"/>
    <row r="616" x14ac:dyDescent="0.25"/>
    <row r="617" x14ac:dyDescent="0.25"/>
    <row r="618" x14ac:dyDescent="0.25"/>
    <row r="619" x14ac:dyDescent="0.25"/>
    <row r="620" x14ac:dyDescent="0.25"/>
    <row r="621" x14ac:dyDescent="0.25"/>
    <row r="622" x14ac:dyDescent="0.25"/>
    <row r="623" x14ac:dyDescent="0.25"/>
    <row r="624" x14ac:dyDescent="0.25"/>
    <row r="625" x14ac:dyDescent="0.25"/>
    <row r="626" x14ac:dyDescent="0.25"/>
    <row r="627" x14ac:dyDescent="0.25"/>
    <row r="628" x14ac:dyDescent="0.25"/>
    <row r="629" x14ac:dyDescent="0.25"/>
    <row r="630" x14ac:dyDescent="0.25"/>
    <row r="631" x14ac:dyDescent="0.25"/>
    <row r="632" x14ac:dyDescent="0.25"/>
    <row r="633" x14ac:dyDescent="0.25"/>
    <row r="634" x14ac:dyDescent="0.25"/>
    <row r="635" x14ac:dyDescent="0.25"/>
    <row r="636" x14ac:dyDescent="0.25"/>
    <row r="637" x14ac:dyDescent="0.25"/>
    <row r="638" x14ac:dyDescent="0.25"/>
    <row r="639" x14ac:dyDescent="0.25"/>
    <row r="640" x14ac:dyDescent="0.25"/>
    <row r="641" x14ac:dyDescent="0.25"/>
    <row r="642" x14ac:dyDescent="0.25"/>
    <row r="643" x14ac:dyDescent="0.25"/>
    <row r="644" x14ac:dyDescent="0.25"/>
    <row r="645" x14ac:dyDescent="0.25"/>
    <row r="646" x14ac:dyDescent="0.25"/>
    <row r="647" x14ac:dyDescent="0.25"/>
    <row r="648" x14ac:dyDescent="0.25"/>
    <row r="649" x14ac:dyDescent="0.25"/>
    <row r="650" x14ac:dyDescent="0.25"/>
    <row r="651" x14ac:dyDescent="0.25"/>
    <row r="652" x14ac:dyDescent="0.25"/>
    <row r="653" x14ac:dyDescent="0.25"/>
    <row r="654" x14ac:dyDescent="0.25"/>
    <row r="655" x14ac:dyDescent="0.25"/>
    <row r="656" x14ac:dyDescent="0.25"/>
    <row r="657" x14ac:dyDescent="0.25"/>
    <row r="658" x14ac:dyDescent="0.25"/>
    <row r="659" x14ac:dyDescent="0.25"/>
    <row r="660" x14ac:dyDescent="0.25"/>
    <row r="661" x14ac:dyDescent="0.25"/>
    <row r="662" x14ac:dyDescent="0.25"/>
    <row r="663" x14ac:dyDescent="0.25"/>
    <row r="664" x14ac:dyDescent="0.25"/>
    <row r="665" x14ac:dyDescent="0.25"/>
    <row r="666" x14ac:dyDescent="0.25"/>
    <row r="667" x14ac:dyDescent="0.25"/>
    <row r="668" x14ac:dyDescent="0.25"/>
    <row r="669" x14ac:dyDescent="0.25"/>
    <row r="670" x14ac:dyDescent="0.25"/>
    <row r="671" x14ac:dyDescent="0.25"/>
    <row r="672" x14ac:dyDescent="0.25"/>
    <row r="673" x14ac:dyDescent="0.25"/>
    <row r="674" x14ac:dyDescent="0.25"/>
    <row r="675" x14ac:dyDescent="0.25"/>
    <row r="676" x14ac:dyDescent="0.25"/>
    <row r="677" x14ac:dyDescent="0.25"/>
    <row r="678" x14ac:dyDescent="0.25"/>
    <row r="679" x14ac:dyDescent="0.25"/>
    <row r="680" x14ac:dyDescent="0.25"/>
    <row r="681" x14ac:dyDescent="0.25"/>
    <row r="682" x14ac:dyDescent="0.25"/>
    <row r="683" x14ac:dyDescent="0.25"/>
    <row r="684" x14ac:dyDescent="0.25"/>
    <row r="685" x14ac:dyDescent="0.25"/>
    <row r="686" x14ac:dyDescent="0.25"/>
    <row r="687" x14ac:dyDescent="0.25"/>
    <row r="688" x14ac:dyDescent="0.25"/>
    <row r="689" x14ac:dyDescent="0.25"/>
    <row r="690" x14ac:dyDescent="0.25"/>
    <row r="691" x14ac:dyDescent="0.25"/>
    <row r="692" x14ac:dyDescent="0.25"/>
    <row r="693" x14ac:dyDescent="0.25"/>
    <row r="694" x14ac:dyDescent="0.25"/>
    <row r="695" x14ac:dyDescent="0.25"/>
    <row r="696" x14ac:dyDescent="0.25"/>
    <row r="697" x14ac:dyDescent="0.25"/>
    <row r="698" x14ac:dyDescent="0.25"/>
    <row r="699" x14ac:dyDescent="0.25"/>
    <row r="700" x14ac:dyDescent="0.25"/>
    <row r="701" x14ac:dyDescent="0.25"/>
    <row r="702" x14ac:dyDescent="0.25"/>
    <row r="703" x14ac:dyDescent="0.25"/>
    <row r="704" x14ac:dyDescent="0.25"/>
    <row r="705" x14ac:dyDescent="0.25"/>
    <row r="706" x14ac:dyDescent="0.25"/>
    <row r="707" x14ac:dyDescent="0.25"/>
    <row r="708" x14ac:dyDescent="0.25"/>
    <row r="709" x14ac:dyDescent="0.25"/>
    <row r="710" x14ac:dyDescent="0.25"/>
    <row r="711" x14ac:dyDescent="0.25"/>
    <row r="712" x14ac:dyDescent="0.25"/>
    <row r="713" x14ac:dyDescent="0.25"/>
    <row r="714" x14ac:dyDescent="0.25"/>
    <row r="715" x14ac:dyDescent="0.25"/>
    <row r="716" x14ac:dyDescent="0.25"/>
    <row r="717" x14ac:dyDescent="0.25"/>
    <row r="718" x14ac:dyDescent="0.25"/>
    <row r="719" x14ac:dyDescent="0.25"/>
    <row r="720" x14ac:dyDescent="0.25"/>
    <row r="721" x14ac:dyDescent="0.25"/>
    <row r="722" x14ac:dyDescent="0.25"/>
    <row r="723" x14ac:dyDescent="0.25"/>
    <row r="724" x14ac:dyDescent="0.25"/>
    <row r="725" x14ac:dyDescent="0.25"/>
    <row r="726" x14ac:dyDescent="0.25"/>
    <row r="727" x14ac:dyDescent="0.25"/>
    <row r="728" x14ac:dyDescent="0.25"/>
    <row r="729" x14ac:dyDescent="0.25"/>
    <row r="730" x14ac:dyDescent="0.25"/>
    <row r="731" x14ac:dyDescent="0.25"/>
    <row r="732" x14ac:dyDescent="0.25"/>
    <row r="733" x14ac:dyDescent="0.25"/>
    <row r="734" x14ac:dyDescent="0.25"/>
    <row r="735" x14ac:dyDescent="0.25"/>
    <row r="736" x14ac:dyDescent="0.25"/>
    <row r="737" x14ac:dyDescent="0.25"/>
    <row r="738" x14ac:dyDescent="0.25"/>
    <row r="739" x14ac:dyDescent="0.25"/>
    <row r="740" x14ac:dyDescent="0.25"/>
    <row r="741" x14ac:dyDescent="0.25"/>
    <row r="742" x14ac:dyDescent="0.25"/>
    <row r="743" x14ac:dyDescent="0.25"/>
    <row r="744" x14ac:dyDescent="0.25"/>
    <row r="745" x14ac:dyDescent="0.25"/>
    <row r="746" x14ac:dyDescent="0.25"/>
    <row r="747" x14ac:dyDescent="0.25"/>
    <row r="748" x14ac:dyDescent="0.25"/>
    <row r="749" x14ac:dyDescent="0.25"/>
    <row r="750" x14ac:dyDescent="0.25"/>
    <row r="751" x14ac:dyDescent="0.25"/>
    <row r="752" x14ac:dyDescent="0.25"/>
    <row r="753" x14ac:dyDescent="0.25"/>
    <row r="754" x14ac:dyDescent="0.25"/>
    <row r="755" x14ac:dyDescent="0.25"/>
    <row r="756" x14ac:dyDescent="0.25"/>
    <row r="757" x14ac:dyDescent="0.25"/>
    <row r="758" x14ac:dyDescent="0.25"/>
    <row r="759" x14ac:dyDescent="0.25"/>
    <row r="760" x14ac:dyDescent="0.25"/>
    <row r="761" x14ac:dyDescent="0.25"/>
    <row r="762" x14ac:dyDescent="0.25"/>
    <row r="763" x14ac:dyDescent="0.25"/>
    <row r="764" x14ac:dyDescent="0.25"/>
    <row r="765" x14ac:dyDescent="0.25"/>
    <row r="766" x14ac:dyDescent="0.25"/>
    <row r="767" x14ac:dyDescent="0.25"/>
    <row r="768" x14ac:dyDescent="0.25"/>
    <row r="769" x14ac:dyDescent="0.25"/>
    <row r="770" x14ac:dyDescent="0.25"/>
    <row r="771" x14ac:dyDescent="0.25"/>
    <row r="772" x14ac:dyDescent="0.25"/>
    <row r="773" x14ac:dyDescent="0.25"/>
    <row r="774" x14ac:dyDescent="0.25"/>
    <row r="775" x14ac:dyDescent="0.25"/>
    <row r="776" x14ac:dyDescent="0.25"/>
    <row r="777" x14ac:dyDescent="0.25"/>
    <row r="778" x14ac:dyDescent="0.25"/>
    <row r="779" x14ac:dyDescent="0.25"/>
    <row r="780" x14ac:dyDescent="0.25"/>
    <row r="781" x14ac:dyDescent="0.25"/>
    <row r="782" x14ac:dyDescent="0.25"/>
    <row r="783" x14ac:dyDescent="0.25"/>
    <row r="784" x14ac:dyDescent="0.25"/>
    <row r="785" x14ac:dyDescent="0.25"/>
    <row r="786" x14ac:dyDescent="0.25"/>
    <row r="787" x14ac:dyDescent="0.25"/>
    <row r="788" x14ac:dyDescent="0.25"/>
    <row r="789" x14ac:dyDescent="0.25"/>
    <row r="790" x14ac:dyDescent="0.25"/>
    <row r="791" x14ac:dyDescent="0.25"/>
    <row r="792" x14ac:dyDescent="0.25"/>
    <row r="793" x14ac:dyDescent="0.25"/>
    <row r="794" x14ac:dyDescent="0.25"/>
    <row r="795" x14ac:dyDescent="0.25"/>
    <row r="796" x14ac:dyDescent="0.25"/>
    <row r="797" x14ac:dyDescent="0.25"/>
    <row r="798" x14ac:dyDescent="0.25"/>
    <row r="799" x14ac:dyDescent="0.25"/>
    <row r="800" x14ac:dyDescent="0.25"/>
    <row r="801" x14ac:dyDescent="0.25"/>
    <row r="802" x14ac:dyDescent="0.25"/>
    <row r="803" x14ac:dyDescent="0.25"/>
    <row r="804" x14ac:dyDescent="0.25"/>
    <row r="805" x14ac:dyDescent="0.25"/>
    <row r="806" x14ac:dyDescent="0.25"/>
    <row r="807" x14ac:dyDescent="0.25"/>
    <row r="808" x14ac:dyDescent="0.25"/>
    <row r="809" x14ac:dyDescent="0.25"/>
    <row r="810" x14ac:dyDescent="0.25"/>
    <row r="811" x14ac:dyDescent="0.25"/>
    <row r="812" x14ac:dyDescent="0.25"/>
    <row r="813" x14ac:dyDescent="0.25"/>
    <row r="814" x14ac:dyDescent="0.25"/>
    <row r="815" x14ac:dyDescent="0.25"/>
    <row r="816" x14ac:dyDescent="0.25"/>
    <row r="817" x14ac:dyDescent="0.25"/>
    <row r="818" x14ac:dyDescent="0.25"/>
    <row r="819" x14ac:dyDescent="0.25"/>
    <row r="820" x14ac:dyDescent="0.25"/>
    <row r="821" x14ac:dyDescent="0.25"/>
    <row r="822" x14ac:dyDescent="0.25"/>
    <row r="823" x14ac:dyDescent="0.25"/>
    <row r="824" x14ac:dyDescent="0.25"/>
    <row r="825" x14ac:dyDescent="0.25"/>
    <row r="826" x14ac:dyDescent="0.25"/>
    <row r="827" x14ac:dyDescent="0.25"/>
    <row r="828" x14ac:dyDescent="0.25"/>
    <row r="829" x14ac:dyDescent="0.25"/>
    <row r="830" x14ac:dyDescent="0.25"/>
    <row r="831" x14ac:dyDescent="0.25"/>
    <row r="832" x14ac:dyDescent="0.25"/>
    <row r="833" x14ac:dyDescent="0.25"/>
    <row r="834" x14ac:dyDescent="0.25"/>
    <row r="835" x14ac:dyDescent="0.25"/>
    <row r="836" x14ac:dyDescent="0.25"/>
    <row r="837" x14ac:dyDescent="0.25"/>
    <row r="838" x14ac:dyDescent="0.25"/>
    <row r="839" x14ac:dyDescent="0.25"/>
    <row r="840" x14ac:dyDescent="0.25"/>
    <row r="841" x14ac:dyDescent="0.25"/>
    <row r="842" x14ac:dyDescent="0.25"/>
    <row r="843" x14ac:dyDescent="0.25"/>
    <row r="844" x14ac:dyDescent="0.25"/>
    <row r="845" x14ac:dyDescent="0.25"/>
    <row r="846" x14ac:dyDescent="0.25"/>
    <row r="847" x14ac:dyDescent="0.25"/>
    <row r="848" x14ac:dyDescent="0.25"/>
    <row r="849" x14ac:dyDescent="0.25"/>
    <row r="850" x14ac:dyDescent="0.25"/>
    <row r="851" x14ac:dyDescent="0.25"/>
    <row r="852" x14ac:dyDescent="0.25"/>
    <row r="853" x14ac:dyDescent="0.25"/>
    <row r="854" x14ac:dyDescent="0.25"/>
    <row r="855" x14ac:dyDescent="0.25"/>
    <row r="856" x14ac:dyDescent="0.25"/>
    <row r="857" x14ac:dyDescent="0.25"/>
    <row r="858" x14ac:dyDescent="0.25"/>
    <row r="859" x14ac:dyDescent="0.25"/>
    <row r="860" x14ac:dyDescent="0.25"/>
    <row r="861" x14ac:dyDescent="0.25"/>
    <row r="862" x14ac:dyDescent="0.25"/>
    <row r="863" x14ac:dyDescent="0.25"/>
    <row r="864" x14ac:dyDescent="0.25"/>
    <row r="865" x14ac:dyDescent="0.25"/>
    <row r="866" x14ac:dyDescent="0.25"/>
    <row r="867" x14ac:dyDescent="0.25"/>
    <row r="868" x14ac:dyDescent="0.25"/>
    <row r="869" x14ac:dyDescent="0.25"/>
    <row r="870" x14ac:dyDescent="0.25"/>
    <row r="871" x14ac:dyDescent="0.25"/>
    <row r="872" x14ac:dyDescent="0.25"/>
    <row r="873" x14ac:dyDescent="0.25"/>
    <row r="874" x14ac:dyDescent="0.25"/>
    <row r="875" x14ac:dyDescent="0.25"/>
    <row r="876" x14ac:dyDescent="0.25"/>
    <row r="877" x14ac:dyDescent="0.25"/>
    <row r="878" x14ac:dyDescent="0.25"/>
    <row r="879" x14ac:dyDescent="0.25"/>
    <row r="880" x14ac:dyDescent="0.25"/>
    <row r="881" x14ac:dyDescent="0.25"/>
    <row r="882" x14ac:dyDescent="0.25"/>
    <row r="883" x14ac:dyDescent="0.25"/>
    <row r="884" x14ac:dyDescent="0.25"/>
  </sheetData>
  <sheetProtection algorithmName="SHA-512" hashValue="WMN31h4CSA8JHt79EClbE1+JCcmAps/0tZN6VMt6E0gvLmdCHfDdhETAuA/+5Xh37kGnGZEbft2N1+NTBGniSg==" saltValue="NLigG2Vkane50PjPh0iuQA==" spinCount="100000" sheet="1" objects="1" scenarios="1" sort="0" autoFilter="0"/>
  <mergeCells count="2">
    <mergeCell ref="E1:F1"/>
    <mergeCell ref="H1:K1"/>
  </mergeCells>
  <hyperlinks>
    <hyperlink ref="A1" location="INDEX!A1" display="RETURN TO INDEX" xr:uid="{4F9303D2-CBCC-4853-8F71-E1FFED0BEBAD}"/>
    <hyperlink ref="E1:F1" location="SUMMARY!A1" display="SUMMARY" xr:uid="{7916E078-FF62-4F36-8CF5-A456B1E3438D}"/>
    <hyperlink ref="H1" location="'QCI Sample Selection'!A1" display="'QCI Sample Selection" xr:uid="{6A26355E-6392-4794-B77B-193FEF855552}"/>
  </hyperlinks>
  <pageMargins left="0.25" right="0.25" top="0.25" bottom="0.25" header="0.25" footer="0.25"/>
  <pageSetup orientation="portrait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DE3E0C-E6E1-4D39-AFC2-5BC0865E14ED}">
  <sheetPr>
    <tabColor rgb="FF7030A0"/>
  </sheetPr>
  <dimension ref="A1:Q27"/>
  <sheetViews>
    <sheetView zoomScaleNormal="100" workbookViewId="0">
      <selection activeCell="B4" sqref="B4"/>
    </sheetView>
  </sheetViews>
  <sheetFormatPr defaultColWidth="0" defaultRowHeight="15" customHeight="1" zeroHeight="1" x14ac:dyDescent="0.25"/>
  <cols>
    <col min="1" max="1" width="18.85546875" customWidth="1"/>
    <col min="2" max="2" width="13.5703125" style="27" customWidth="1"/>
    <col min="3" max="3" width="10.5703125" style="27" bestFit="1" customWidth="1"/>
    <col min="4" max="4" width="3.85546875" style="27" customWidth="1"/>
    <col min="5" max="8" width="18.85546875" customWidth="1"/>
    <col min="9" max="9" width="26.28515625" customWidth="1"/>
    <col min="10" max="16" width="18.85546875" customWidth="1"/>
    <col min="17" max="17" width="20.140625" bestFit="1" customWidth="1"/>
    <col min="18" max="16384" width="9.140625" hidden="1"/>
  </cols>
  <sheetData>
    <row r="1" spans="1:17" ht="18.75" x14ac:dyDescent="0.3">
      <c r="A1" s="1" t="s">
        <v>0</v>
      </c>
      <c r="B1" s="4"/>
      <c r="C1" s="5"/>
      <c r="D1" s="5"/>
      <c r="E1" s="48" t="s">
        <v>1</v>
      </c>
      <c r="F1" s="48"/>
      <c r="G1" s="2"/>
      <c r="H1" s="49" t="s">
        <v>2</v>
      </c>
      <c r="I1" s="49"/>
      <c r="J1" s="49"/>
      <c r="K1" s="49"/>
      <c r="L1" s="2"/>
      <c r="M1" s="2"/>
      <c r="N1" s="2"/>
      <c r="O1" s="2"/>
      <c r="P1" s="2"/>
    </row>
    <row r="2" spans="1:17" ht="15.75" x14ac:dyDescent="0.25">
      <c r="A2" s="6" t="s">
        <v>3</v>
      </c>
      <c r="B2" s="7" t="s">
        <v>4</v>
      </c>
      <c r="C2" s="8"/>
      <c r="D2" s="8"/>
      <c r="E2" s="9"/>
      <c r="G2" s="10" t="s">
        <v>3</v>
      </c>
      <c r="H2" s="11" t="s">
        <v>5</v>
      </c>
      <c r="I2" s="12"/>
      <c r="O2" s="53" t="s">
        <v>82</v>
      </c>
      <c r="P2" s="53"/>
    </row>
    <row r="3" spans="1:17" ht="15.75" x14ac:dyDescent="0.25">
      <c r="A3" s="13" t="s">
        <v>6</v>
      </c>
      <c r="B3" s="7" t="s">
        <v>7</v>
      </c>
      <c r="C3" s="8"/>
      <c r="D3" s="8"/>
      <c r="E3" s="9"/>
      <c r="G3" s="14" t="s">
        <v>6</v>
      </c>
      <c r="H3" s="11" t="s">
        <v>7</v>
      </c>
      <c r="I3" s="12"/>
      <c r="O3" s="53" t="s">
        <v>83</v>
      </c>
      <c r="P3" s="53"/>
    </row>
    <row r="4" spans="1:17" ht="15.75" x14ac:dyDescent="0.25">
      <c r="A4" s="13" t="s">
        <v>9</v>
      </c>
      <c r="B4" s="7" t="s">
        <v>10</v>
      </c>
      <c r="C4" s="8"/>
      <c r="D4" s="8"/>
      <c r="E4" s="9"/>
      <c r="G4" s="14" t="s">
        <v>9</v>
      </c>
      <c r="H4" s="11" t="s">
        <v>10</v>
      </c>
      <c r="I4" s="12"/>
      <c r="O4" s="54" t="s">
        <v>84</v>
      </c>
      <c r="P4" s="54"/>
    </row>
    <row r="5" spans="1:17" ht="15.75" x14ac:dyDescent="0.25">
      <c r="A5" s="13" t="s">
        <v>11</v>
      </c>
      <c r="B5" s="7" t="s">
        <v>76</v>
      </c>
      <c r="C5" s="8"/>
      <c r="D5" s="8"/>
      <c r="E5" s="9"/>
      <c r="G5" s="14" t="s">
        <v>11</v>
      </c>
      <c r="H5" s="11" t="s">
        <v>77</v>
      </c>
      <c r="I5" s="12"/>
      <c r="O5" s="54" t="s">
        <v>83</v>
      </c>
      <c r="P5" s="54"/>
    </row>
    <row r="6" spans="1:17" ht="15.75" x14ac:dyDescent="0.25">
      <c r="A6" s="13" t="s">
        <v>14</v>
      </c>
      <c r="B6" s="15">
        <v>44208</v>
      </c>
      <c r="C6" s="8"/>
      <c r="D6" s="8"/>
      <c r="E6" s="9"/>
      <c r="G6" s="14" t="s">
        <v>14</v>
      </c>
      <c r="H6" s="16">
        <v>44235</v>
      </c>
      <c r="I6" s="12"/>
      <c r="O6" s="50" t="s">
        <v>85</v>
      </c>
      <c r="P6" s="50"/>
    </row>
    <row r="7" spans="1:17" ht="15.75" x14ac:dyDescent="0.25">
      <c r="A7" s="13" t="s">
        <v>15</v>
      </c>
      <c r="B7" s="15">
        <v>44208</v>
      </c>
      <c r="C7" s="8"/>
      <c r="D7" s="8"/>
      <c r="E7" s="9"/>
      <c r="G7" s="14" t="s">
        <v>15</v>
      </c>
      <c r="H7" s="16">
        <v>44235</v>
      </c>
      <c r="I7" s="12"/>
      <c r="O7" s="50"/>
      <c r="P7" s="50"/>
    </row>
    <row r="8" spans="1:17" ht="15.75" x14ac:dyDescent="0.25">
      <c r="A8" s="13" t="s">
        <v>16</v>
      </c>
      <c r="B8" s="7" t="str">
        <f>O5</f>
        <v>FBG30N04CSH</v>
      </c>
      <c r="C8" s="8"/>
      <c r="D8" s="8"/>
      <c r="E8" s="9"/>
      <c r="G8" s="14" t="s">
        <v>16</v>
      </c>
      <c r="H8" s="11" t="str">
        <f>O3</f>
        <v>FBG30N04CSH</v>
      </c>
      <c r="I8" s="12"/>
      <c r="O8" s="51" t="s">
        <v>86</v>
      </c>
      <c r="P8" s="51"/>
    </row>
    <row r="9" spans="1:17" ht="15.75" customHeight="1" x14ac:dyDescent="0.25">
      <c r="A9" s="13" t="s">
        <v>17</v>
      </c>
      <c r="B9" s="17" t="s">
        <v>78</v>
      </c>
      <c r="C9" s="8"/>
      <c r="D9" s="8"/>
      <c r="E9" s="9"/>
      <c r="G9" s="14" t="s">
        <v>17</v>
      </c>
      <c r="H9" s="18" t="s">
        <v>79</v>
      </c>
      <c r="I9" s="12"/>
      <c r="O9" s="51">
        <v>2036</v>
      </c>
      <c r="P9" s="51"/>
    </row>
    <row r="10" spans="1:17" ht="24" x14ac:dyDescent="0.4">
      <c r="A10" s="19" t="str">
        <f>"N= " &amp; COUNT(F12:F199)/2</f>
        <v>N= 3</v>
      </c>
      <c r="B10" s="52" t="str">
        <f>IF(COUNT(A16:A199)=COUNTIF(B16:B199,"All Pass "),"PASS","FAIL")</f>
        <v>PASS</v>
      </c>
      <c r="C10" s="52"/>
      <c r="D10" s="52"/>
      <c r="E10" s="52"/>
      <c r="F10" s="20"/>
    </row>
    <row r="11" spans="1:17" x14ac:dyDescent="0.25">
      <c r="A11" s="21" t="s">
        <v>20</v>
      </c>
      <c r="B11" s="22" t="s">
        <v>21</v>
      </c>
      <c r="C11" s="22" t="s">
        <v>22</v>
      </c>
      <c r="D11" s="22" t="s">
        <v>23</v>
      </c>
      <c r="E11" s="21" t="s">
        <v>24</v>
      </c>
      <c r="F11" s="21" t="s">
        <v>25</v>
      </c>
      <c r="G11" s="21" t="s">
        <v>26</v>
      </c>
      <c r="H11" s="21" t="s">
        <v>27</v>
      </c>
      <c r="I11" s="21" t="s">
        <v>28</v>
      </c>
      <c r="J11" s="21" t="s">
        <v>29</v>
      </c>
      <c r="K11" s="21" t="s">
        <v>30</v>
      </c>
      <c r="L11" s="21" t="s">
        <v>31</v>
      </c>
      <c r="M11" s="21" t="s">
        <v>32</v>
      </c>
      <c r="N11" s="21" t="s">
        <v>33</v>
      </c>
      <c r="O11" s="21" t="s">
        <v>34</v>
      </c>
      <c r="P11" s="21" t="s">
        <v>35</v>
      </c>
      <c r="Q11" s="21" t="s">
        <v>36</v>
      </c>
    </row>
    <row r="12" spans="1:17" x14ac:dyDescent="0.25">
      <c r="A12" s="21"/>
      <c r="B12" s="22"/>
      <c r="C12" s="22"/>
      <c r="D12" s="22"/>
      <c r="E12" s="21" t="s">
        <v>37</v>
      </c>
      <c r="F12" s="21" t="s">
        <v>38</v>
      </c>
      <c r="G12" s="21" t="s">
        <v>39</v>
      </c>
      <c r="H12" s="21" t="s">
        <v>38</v>
      </c>
      <c r="I12" s="21" t="s">
        <v>40</v>
      </c>
      <c r="J12" s="21" t="s">
        <v>41</v>
      </c>
      <c r="K12" s="21" t="s">
        <v>42</v>
      </c>
      <c r="L12" s="21" t="s">
        <v>43</v>
      </c>
      <c r="M12" s="21" t="s">
        <v>44</v>
      </c>
      <c r="N12" s="21" t="s">
        <v>45</v>
      </c>
      <c r="O12" s="21" t="s">
        <v>45</v>
      </c>
      <c r="P12" s="21" t="s">
        <v>45</v>
      </c>
      <c r="Q12" s="21" t="s">
        <v>46</v>
      </c>
    </row>
    <row r="13" spans="1:17" x14ac:dyDescent="0.25">
      <c r="A13" s="21"/>
      <c r="B13" s="22"/>
      <c r="C13" s="22"/>
      <c r="D13" s="22"/>
      <c r="E13" s="21" t="s">
        <v>47</v>
      </c>
      <c r="F13" s="21" t="s">
        <v>48</v>
      </c>
      <c r="G13" s="21" t="s">
        <v>49</v>
      </c>
      <c r="H13" s="21" t="s">
        <v>50</v>
      </c>
      <c r="I13" s="21" t="s">
        <v>51</v>
      </c>
      <c r="J13" s="21" t="s">
        <v>52</v>
      </c>
      <c r="K13" s="21" t="s">
        <v>53</v>
      </c>
      <c r="L13" s="21" t="s">
        <v>54</v>
      </c>
      <c r="M13" s="21" t="s">
        <v>55</v>
      </c>
      <c r="N13" s="21" t="s">
        <v>56</v>
      </c>
      <c r="O13" s="21" t="s">
        <v>57</v>
      </c>
      <c r="P13" s="21" t="s">
        <v>58</v>
      </c>
      <c r="Q13" s="21" t="s">
        <v>59</v>
      </c>
    </row>
    <row r="14" spans="1:17" x14ac:dyDescent="0.25">
      <c r="A14" s="21"/>
      <c r="B14" s="22"/>
      <c r="C14" s="22"/>
      <c r="D14" s="22"/>
      <c r="E14" s="21" t="s">
        <v>54</v>
      </c>
      <c r="F14" s="21"/>
      <c r="G14" s="21"/>
      <c r="H14" s="21"/>
      <c r="I14" s="21"/>
      <c r="J14" s="21"/>
      <c r="K14" s="21"/>
      <c r="L14" s="21" t="s">
        <v>60</v>
      </c>
      <c r="M14" s="21"/>
      <c r="N14" s="21"/>
      <c r="O14" s="21"/>
      <c r="P14" s="21"/>
      <c r="Q14" s="21"/>
    </row>
    <row r="15" spans="1:17" x14ac:dyDescent="0.25">
      <c r="A15" s="23"/>
      <c r="B15" s="24"/>
      <c r="C15" s="24"/>
      <c r="D15" s="24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</row>
    <row r="16" spans="1:17" x14ac:dyDescent="0.25">
      <c r="A16" s="43">
        <v>304</v>
      </c>
      <c r="B16" s="25" t="s">
        <v>61</v>
      </c>
      <c r="C16" s="13" t="s">
        <v>80</v>
      </c>
      <c r="D16" s="25">
        <v>1</v>
      </c>
      <c r="E16" s="44">
        <v>8.4920000000000009E-2</v>
      </c>
      <c r="F16" s="44">
        <v>1.07E-8</v>
      </c>
      <c r="G16" s="45">
        <v>7.0000000000000006E-9</v>
      </c>
      <c r="H16" s="45">
        <v>4.4600000000000002E-8</v>
      </c>
      <c r="I16" s="44">
        <v>3.1900000000000001E-8</v>
      </c>
      <c r="J16" s="46">
        <v>2.165</v>
      </c>
      <c r="K16" s="46">
        <v>2.165</v>
      </c>
      <c r="L16" s="45">
        <v>0.22155000000000002</v>
      </c>
      <c r="M16" s="46">
        <v>2.9039999999999999</v>
      </c>
      <c r="N16" s="44">
        <v>6.0050000000000001E-7</v>
      </c>
      <c r="O16" s="47">
        <v>5.1920000000000004E-7</v>
      </c>
      <c r="P16" s="47">
        <v>3.967E-7</v>
      </c>
      <c r="Q16" s="47">
        <v>2.1900000000000001E-8</v>
      </c>
    </row>
    <row r="17" spans="1:17" x14ac:dyDescent="0.25">
      <c r="A17" s="43">
        <v>304</v>
      </c>
      <c r="B17" s="25" t="s">
        <v>61</v>
      </c>
      <c r="C17" s="14" t="s">
        <v>81</v>
      </c>
      <c r="D17" s="25">
        <v>1</v>
      </c>
      <c r="E17" s="44">
        <v>9.2069999999999999E-2</v>
      </c>
      <c r="F17" s="44">
        <v>9.1999999999999997E-9</v>
      </c>
      <c r="G17" s="45">
        <v>2.2700000000000001E-8</v>
      </c>
      <c r="H17" s="45">
        <v>5.1200000000000008E-8</v>
      </c>
      <c r="I17" s="44">
        <v>4.0100000000000002E-8</v>
      </c>
      <c r="J17" s="46">
        <v>1.7989999999999999</v>
      </c>
      <c r="K17" s="46">
        <v>1.7989999999999999</v>
      </c>
      <c r="L17" s="45">
        <v>0.20163999999999999</v>
      </c>
      <c r="M17" s="46">
        <v>2.5230000000000001</v>
      </c>
      <c r="N17" s="44">
        <v>6.3010000000000001E-7</v>
      </c>
      <c r="O17" s="47">
        <v>5.5879999999999995E-7</v>
      </c>
      <c r="P17" s="47">
        <v>4.2290000000000001E-7</v>
      </c>
      <c r="Q17" s="47">
        <v>2.2500000000000003E-8</v>
      </c>
    </row>
    <row r="18" spans="1:17" x14ac:dyDescent="0.25">
      <c r="A18" s="43">
        <v>305</v>
      </c>
      <c r="B18" s="25" t="s">
        <v>61</v>
      </c>
      <c r="C18" s="13" t="s">
        <v>80</v>
      </c>
      <c r="D18" s="25">
        <v>1</v>
      </c>
      <c r="E18" s="44">
        <v>8.6360000000000006E-2</v>
      </c>
      <c r="F18" s="44">
        <v>4.8E-9</v>
      </c>
      <c r="G18" s="45">
        <v>5.5999999999999997E-9</v>
      </c>
      <c r="H18" s="45">
        <v>2.44E-8</v>
      </c>
      <c r="I18" s="45">
        <v>1.2000000000000002E-8</v>
      </c>
      <c r="J18" s="46">
        <v>2.2290000000000001</v>
      </c>
      <c r="K18" s="46">
        <v>2.2290000000000001</v>
      </c>
      <c r="L18" s="45">
        <v>0.21827000000000002</v>
      </c>
      <c r="M18" s="46">
        <v>2.9889999999999999</v>
      </c>
      <c r="N18" s="44">
        <v>4.0060000000000003E-7</v>
      </c>
      <c r="O18" s="44">
        <v>3.2939999999999997E-7</v>
      </c>
      <c r="P18" s="44">
        <v>2.2890000000000002E-7</v>
      </c>
      <c r="Q18" s="44">
        <v>1.3200000000000001E-8</v>
      </c>
    </row>
    <row r="19" spans="1:17" x14ac:dyDescent="0.25">
      <c r="A19" s="43">
        <v>305</v>
      </c>
      <c r="B19" s="25" t="s">
        <v>61</v>
      </c>
      <c r="C19" s="14" t="s">
        <v>81</v>
      </c>
      <c r="D19" s="25">
        <v>1</v>
      </c>
      <c r="E19" s="44">
        <v>9.5170000000000005E-2</v>
      </c>
      <c r="F19" s="45">
        <v>3.7000000000000005E-9</v>
      </c>
      <c r="G19" s="45">
        <v>1.4700000000000001E-8</v>
      </c>
      <c r="H19" s="47">
        <v>1.9800000000000002E-8</v>
      </c>
      <c r="I19" s="45">
        <v>1.92E-8</v>
      </c>
      <c r="J19" s="46">
        <v>1.7310000000000001</v>
      </c>
      <c r="K19" s="46">
        <v>1.7310000000000001</v>
      </c>
      <c r="L19" s="45">
        <v>0.19515000000000002</v>
      </c>
      <c r="M19" s="46">
        <v>2.4620000000000002</v>
      </c>
      <c r="N19" s="44">
        <v>4.5180000000000006E-7</v>
      </c>
      <c r="O19" s="44">
        <v>3.8089999999999998E-7</v>
      </c>
      <c r="P19" s="44">
        <v>2.6020000000000001E-7</v>
      </c>
      <c r="Q19" s="44">
        <v>1.0600000000000001E-8</v>
      </c>
    </row>
    <row r="20" spans="1:17" x14ac:dyDescent="0.25">
      <c r="A20" s="43">
        <v>306</v>
      </c>
      <c r="B20" s="25" t="s">
        <v>61</v>
      </c>
      <c r="C20" s="13" t="s">
        <v>80</v>
      </c>
      <c r="D20" s="25">
        <v>1</v>
      </c>
      <c r="E20" s="44">
        <v>8.2489999999999994E-2</v>
      </c>
      <c r="F20" s="44">
        <v>3.3000000000000004E-8</v>
      </c>
      <c r="G20" s="45">
        <v>6.1E-9</v>
      </c>
      <c r="H20" s="45">
        <v>2.2280000000000004E-7</v>
      </c>
      <c r="I20" s="44">
        <v>1.6899999999999999E-8</v>
      </c>
      <c r="J20" s="46">
        <v>2.1909999999999998</v>
      </c>
      <c r="K20" s="46">
        <v>2.1909999999999998</v>
      </c>
      <c r="L20" s="45">
        <v>0.22834000000000002</v>
      </c>
      <c r="M20" s="46">
        <v>2.927</v>
      </c>
      <c r="N20" s="44">
        <v>5.1320000000000012E-7</v>
      </c>
      <c r="O20" s="47">
        <v>4.4450000000000004E-7</v>
      </c>
      <c r="P20" s="47">
        <v>3.3550000000000001E-7</v>
      </c>
      <c r="Q20" s="47">
        <v>1.0690000000000001E-7</v>
      </c>
    </row>
    <row r="21" spans="1:17" x14ac:dyDescent="0.25">
      <c r="A21" s="43">
        <v>306</v>
      </c>
      <c r="B21" s="25" t="s">
        <v>61</v>
      </c>
      <c r="C21" s="14" t="s">
        <v>81</v>
      </c>
      <c r="D21" s="25">
        <v>1</v>
      </c>
      <c r="E21" s="44">
        <v>8.9300000000000004E-2</v>
      </c>
      <c r="F21" s="45">
        <v>3.03E-8</v>
      </c>
      <c r="G21" s="45">
        <v>1.9700000000000001E-8</v>
      </c>
      <c r="H21" s="47">
        <v>2.0540000000000003E-7</v>
      </c>
      <c r="I21" s="45">
        <v>2.5000000000000002E-8</v>
      </c>
      <c r="J21" s="46">
        <v>1.895</v>
      </c>
      <c r="K21" s="46">
        <v>1.895</v>
      </c>
      <c r="L21" s="45">
        <v>0.21034</v>
      </c>
      <c r="M21" s="46">
        <v>2.63</v>
      </c>
      <c r="N21" s="44">
        <v>5.2529999999999997E-7</v>
      </c>
      <c r="O21" s="44">
        <v>4.6750000000000002E-7</v>
      </c>
      <c r="P21" s="44">
        <v>3.4650000000000004E-7</v>
      </c>
      <c r="Q21" s="44">
        <v>9.2700000000000003E-8</v>
      </c>
    </row>
    <row r="22" spans="1:17" hidden="1" x14ac:dyDescent="0.25">
      <c r="A22" s="43"/>
      <c r="B22" s="25"/>
      <c r="C22" s="25"/>
      <c r="D22" s="25"/>
      <c r="E22" s="44"/>
      <c r="F22" s="45"/>
      <c r="G22" s="45"/>
      <c r="H22" s="47"/>
      <c r="I22" s="44"/>
      <c r="J22" s="46"/>
      <c r="K22" s="46"/>
      <c r="L22" s="45"/>
      <c r="M22" s="46"/>
      <c r="N22" s="44"/>
      <c r="O22" s="44"/>
      <c r="P22" s="44"/>
    </row>
    <row r="23" spans="1:17" hidden="1" x14ac:dyDescent="0.25">
      <c r="A23" s="43"/>
      <c r="B23" s="25"/>
      <c r="C23" s="25"/>
      <c r="D23" s="25"/>
      <c r="E23" s="44"/>
      <c r="F23" s="45"/>
      <c r="G23" s="45"/>
      <c r="H23" s="47"/>
      <c r="I23" s="44"/>
      <c r="J23" s="46"/>
      <c r="K23" s="46"/>
      <c r="L23" s="45"/>
      <c r="M23" s="46"/>
      <c r="N23" s="44"/>
      <c r="O23" s="44"/>
      <c r="P23" s="44"/>
    </row>
    <row r="24" spans="1:17" hidden="1" x14ac:dyDescent="0.25">
      <c r="A24" s="43"/>
      <c r="B24" s="25"/>
      <c r="C24" s="25"/>
      <c r="D24" s="25"/>
      <c r="E24" s="44"/>
      <c r="F24" s="44"/>
      <c r="G24" s="45"/>
      <c r="H24" s="45"/>
      <c r="I24" s="44"/>
      <c r="J24" s="46"/>
      <c r="K24" s="46"/>
      <c r="L24" s="45"/>
      <c r="M24" s="46"/>
      <c r="N24" s="44"/>
      <c r="O24" s="47"/>
      <c r="P24" s="47"/>
    </row>
    <row r="25" spans="1:17" hidden="1" x14ac:dyDescent="0.25">
      <c r="A25" s="43"/>
      <c r="B25" s="25"/>
      <c r="C25" s="25"/>
      <c r="D25" s="25"/>
      <c r="E25" s="44"/>
      <c r="F25" s="44"/>
      <c r="G25" s="45"/>
      <c r="H25" s="47"/>
      <c r="I25" s="44"/>
      <c r="J25" s="46"/>
      <c r="K25" s="46"/>
      <c r="L25" s="45"/>
      <c r="M25" s="46"/>
      <c r="N25" s="44"/>
      <c r="O25" s="47"/>
      <c r="P25" s="47"/>
    </row>
    <row r="26" spans="1:17" hidden="1" x14ac:dyDescent="0.25">
      <c r="A26" s="43"/>
      <c r="B26" s="25"/>
      <c r="C26" s="25"/>
      <c r="D26" s="25"/>
      <c r="E26" s="44"/>
      <c r="F26" s="44"/>
      <c r="G26" s="45"/>
      <c r="H26" s="47"/>
      <c r="I26" s="45"/>
      <c r="J26" s="46"/>
      <c r="K26" s="46"/>
      <c r="L26" s="45"/>
      <c r="M26" s="46"/>
      <c r="N26" s="44"/>
      <c r="O26" s="44"/>
      <c r="P26" s="44"/>
    </row>
    <row r="27" spans="1:17" hidden="1" x14ac:dyDescent="0.25">
      <c r="A27" s="43"/>
      <c r="B27" s="25"/>
      <c r="C27" s="25"/>
      <c r="D27" s="25"/>
      <c r="E27" s="44"/>
      <c r="F27" s="44"/>
      <c r="G27" s="45"/>
      <c r="H27" s="47"/>
      <c r="I27" s="45"/>
      <c r="J27" s="46"/>
      <c r="K27" s="46"/>
      <c r="L27" s="45"/>
      <c r="M27" s="46"/>
      <c r="N27" s="44"/>
      <c r="O27" s="44"/>
      <c r="P27" s="44"/>
    </row>
  </sheetData>
  <sheetProtection algorithmName="SHA-512" hashValue="dNrvds/5Sh3fvNt0CXVYg92IXwehMLW10UDldiG9wNvGdZMzsoj4WrFgD7qSKJLnYNV7UpPGy92Iowh8v7/ITg==" saltValue="xIMlpaIRYxQ4uBdY3MnxdA==" spinCount="100000" sheet="1" objects="1" scenarios="1" sort="0" autoFilter="0"/>
  <autoFilter ref="A15:Q21" xr:uid="{E5DE3E0C-E6E1-4D39-AFC2-5BC0865E14ED}"/>
  <mergeCells count="11">
    <mergeCell ref="O5:P5"/>
    <mergeCell ref="E1:F1"/>
    <mergeCell ref="H1:K1"/>
    <mergeCell ref="O2:P2"/>
    <mergeCell ref="O3:P3"/>
    <mergeCell ref="O4:P4"/>
    <mergeCell ref="O6:P6"/>
    <mergeCell ref="O7:P7"/>
    <mergeCell ref="O8:P8"/>
    <mergeCell ref="O9:P9"/>
    <mergeCell ref="B10:E10"/>
  </mergeCells>
  <hyperlinks>
    <hyperlink ref="A1" location="INDEX!A1" display="RETURN TO INDEX" xr:uid="{FA24A690-AD54-4055-B223-3ACFA9037C87}"/>
    <hyperlink ref="E1:F1" location="SUMMARY!A1" display="SUMMARY" xr:uid="{9E1567C3-39E9-43A3-94AC-1D7B013E3A82}"/>
    <hyperlink ref="H1" location="'QCI Sample Selection'!A1" display="'QCI Sample Selection" xr:uid="{54469498-3D3F-4E5E-B421-DD87BC8B984F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GROUP E TRAVELER</vt:lpstr>
      <vt:lpstr>GROUP E1</vt:lpstr>
      <vt:lpstr>GROUP E2</vt:lpstr>
      <vt:lpstr>GROUP E5</vt:lpstr>
      <vt:lpstr>GROUP E6</vt:lpstr>
      <vt:lpstr>GROUP E7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Shmoil Pourdavoud</dc:creator>
  <cp:lastModifiedBy>Shmoil Pourdavoud</cp:lastModifiedBy>
  <dcterms:created xsi:type="dcterms:W3CDTF">2024-10-09T03:26:35Z</dcterms:created>
  <dcterms:modified xsi:type="dcterms:W3CDTF">2024-10-09T16:54:12Z</dcterms:modified>
</cp:coreProperties>
</file>